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igene Dateien\BdJ\BdJ 2023\Webseiten\BMEL\"/>
    </mc:Choice>
  </mc:AlternateContent>
  <xr:revisionPtr revIDLastSave="0" documentId="13_ncr:1_{2D7245D6-719A-44F8-B515-54B6956FDB0B}" xr6:coauthVersionLast="47" xr6:coauthVersionMax="47" xr10:uidLastSave="{00000000-0000-0000-0000-000000000000}"/>
  <bookViews>
    <workbookView xWindow="-108" yWindow="-108" windowWidth="30936" windowHeight="16776" xr2:uid="{F8C68176-8162-45DB-B9CE-A213AC0BD05C}"/>
  </bookViews>
  <sheets>
    <sheet name="Tabelle1" sheetId="1" r:id="rId1"/>
    <sheet name="Tabelle7" sheetId="7" r:id="rId2"/>
    <sheet name="Tabelle8" sheetId="8" r:id="rId3"/>
    <sheet name="Tabelle2" sheetId="2" r:id="rId4"/>
    <sheet name="Tabelle3" sheetId="3" r:id="rId5"/>
    <sheet name="Tabelle4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8" l="1"/>
  <c r="G23" i="3"/>
  <c r="K23" i="3" s="1"/>
  <c r="G22" i="3"/>
  <c r="K22" i="3" s="1"/>
  <c r="G21" i="3"/>
  <c r="K21" i="3" s="1"/>
  <c r="G20" i="3"/>
  <c r="K20" i="3" s="1"/>
  <c r="G19" i="3"/>
  <c r="K19" i="3" s="1"/>
  <c r="G18" i="3"/>
  <c r="K18" i="3" s="1"/>
  <c r="G17" i="3"/>
  <c r="K17" i="3" s="1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K8" i="3" s="1"/>
  <c r="H9" i="2"/>
  <c r="H10" i="2"/>
  <c r="H11" i="2"/>
  <c r="H12" i="2"/>
  <c r="H13" i="2"/>
  <c r="L13" i="2" s="1"/>
  <c r="H14" i="2"/>
  <c r="H8" i="2"/>
  <c r="L8" i="2"/>
  <c r="H23" i="2"/>
  <c r="L23" i="2" s="1"/>
  <c r="H22" i="2"/>
  <c r="L22" i="2" s="1"/>
  <c r="H21" i="2"/>
  <c r="L21" i="2" s="1"/>
  <c r="H20" i="2"/>
  <c r="L20" i="2" s="1"/>
  <c r="H19" i="2"/>
  <c r="L19" i="2" s="1"/>
  <c r="H18" i="2"/>
  <c r="L18" i="2" s="1"/>
  <c r="H17" i="2"/>
  <c r="L17" i="2" s="1"/>
  <c r="I14" i="2"/>
  <c r="I13" i="2"/>
  <c r="I12" i="2"/>
  <c r="I11" i="2"/>
  <c r="L11" i="2"/>
  <c r="I10" i="2"/>
  <c r="I9" i="2"/>
  <c r="I8" i="2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38" i="1"/>
  <c r="L15" i="1"/>
  <c r="L16" i="1"/>
  <c r="L17" i="1"/>
  <c r="L23" i="1"/>
  <c r="L24" i="1"/>
  <c r="L25" i="1"/>
  <c r="L31" i="1"/>
  <c r="L32" i="1"/>
  <c r="L33" i="1"/>
  <c r="I9" i="1"/>
  <c r="L9" i="1" s="1"/>
  <c r="I10" i="1"/>
  <c r="I11" i="1"/>
  <c r="I12" i="1"/>
  <c r="I13" i="1"/>
  <c r="I14" i="1"/>
  <c r="L14" i="1" s="1"/>
  <c r="I15" i="1"/>
  <c r="I16" i="1"/>
  <c r="I17" i="1"/>
  <c r="I18" i="1"/>
  <c r="I19" i="1"/>
  <c r="I20" i="1"/>
  <c r="I21" i="1"/>
  <c r="I22" i="1"/>
  <c r="L22" i="1" s="1"/>
  <c r="I23" i="1"/>
  <c r="I24" i="1"/>
  <c r="I25" i="1"/>
  <c r="I26" i="1"/>
  <c r="I27" i="1"/>
  <c r="I28" i="1"/>
  <c r="I29" i="1"/>
  <c r="I30" i="1"/>
  <c r="L30" i="1" s="1"/>
  <c r="I31" i="1"/>
  <c r="I32" i="1"/>
  <c r="I33" i="1"/>
  <c r="I34" i="1"/>
  <c r="I35" i="1"/>
  <c r="I8" i="1"/>
  <c r="H35" i="1"/>
  <c r="L35" i="1" s="1"/>
  <c r="H65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38" i="1"/>
  <c r="H9" i="1"/>
  <c r="H10" i="1"/>
  <c r="L10" i="1" s="1"/>
  <c r="H11" i="1"/>
  <c r="L11" i="1" s="1"/>
  <c r="H12" i="1"/>
  <c r="L12" i="1" s="1"/>
  <c r="H13" i="1"/>
  <c r="L13" i="1" s="1"/>
  <c r="H14" i="1"/>
  <c r="H15" i="1"/>
  <c r="H16" i="1"/>
  <c r="H17" i="1"/>
  <c r="H18" i="1"/>
  <c r="L18" i="1" s="1"/>
  <c r="H19" i="1"/>
  <c r="L19" i="1" s="1"/>
  <c r="H20" i="1"/>
  <c r="L20" i="1" s="1"/>
  <c r="H21" i="1"/>
  <c r="L21" i="1" s="1"/>
  <c r="H22" i="1"/>
  <c r="H23" i="1"/>
  <c r="H24" i="1"/>
  <c r="H25" i="1"/>
  <c r="H26" i="1"/>
  <c r="L26" i="1" s="1"/>
  <c r="H27" i="1"/>
  <c r="L27" i="1" s="1"/>
  <c r="H28" i="1"/>
  <c r="L28" i="1" s="1"/>
  <c r="H29" i="1"/>
  <c r="L29" i="1" s="1"/>
  <c r="H30" i="1"/>
  <c r="H31" i="1"/>
  <c r="H32" i="1"/>
  <c r="H33" i="1"/>
  <c r="H34" i="1"/>
  <c r="L34" i="1" s="1"/>
  <c r="H8" i="1"/>
  <c r="L8" i="1" s="1"/>
  <c r="K9" i="3" l="1"/>
  <c r="K13" i="3"/>
  <c r="K10" i="3"/>
  <c r="K14" i="3"/>
  <c r="K11" i="3"/>
  <c r="K12" i="3"/>
  <c r="L10" i="2"/>
  <c r="L14" i="2"/>
  <c r="L12" i="2"/>
  <c r="L9" i="2"/>
</calcChain>
</file>

<file path=xl/sharedStrings.xml><?xml version="1.0" encoding="utf-8"?>
<sst xmlns="http://schemas.openxmlformats.org/spreadsheetml/2006/main" count="63" uniqueCount="27">
  <si>
    <t xml:space="preserve">47. Landwirtschaftlich genutzte Fläche nach Kulturarten   </t>
  </si>
  <si>
    <t>Jahr</t>
  </si>
  <si>
    <t>Acker-
land</t>
  </si>
  <si>
    <t>Dauergrünland</t>
  </si>
  <si>
    <t>Landw.
genutzte Fläche
insgesamt</t>
  </si>
  <si>
    <t>Wiesen</t>
  </si>
  <si>
    <t>1 000 ha</t>
  </si>
  <si>
    <t>Anteil in %</t>
  </si>
  <si>
    <t>Rebland</t>
  </si>
  <si>
    <r>
      <t xml:space="preserve">Garten-
land </t>
    </r>
    <r>
      <rPr>
        <vertAlign val="superscript"/>
        <sz val="14"/>
        <rFont val="Times New Roman"/>
        <family val="1"/>
      </rPr>
      <t>1)</t>
    </r>
  </si>
  <si>
    <r>
      <t xml:space="preserve">Obstan-
lagen </t>
    </r>
    <r>
      <rPr>
        <vertAlign val="superscript"/>
        <sz val="14"/>
        <rFont val="Times New Roman"/>
        <family val="1"/>
      </rPr>
      <t>2)</t>
    </r>
  </si>
  <si>
    <r>
      <t xml:space="preserve">Baum-
schulen </t>
    </r>
    <r>
      <rPr>
        <vertAlign val="superscript"/>
        <sz val="14"/>
        <rFont val="Times New Roman"/>
        <family val="1"/>
      </rPr>
      <t>3)</t>
    </r>
  </si>
  <si>
    <r>
      <t xml:space="preserve">zusam-
men </t>
    </r>
    <r>
      <rPr>
        <vertAlign val="superscript"/>
        <sz val="14"/>
        <rFont val="Times New Roman"/>
        <family val="1"/>
      </rPr>
      <t>4)</t>
    </r>
  </si>
  <si>
    <t>Summe Acker-böden</t>
  </si>
  <si>
    <t>Weiden</t>
  </si>
  <si>
    <t xml:space="preserve">Anm.: Aufgrund von Änderungen des Erhebungskonzeptes ist ein Zeitvergleich ab der Bodennutzungshaupterhebung 2010 mit den vorangegangenen Erhebungen nur eingeschränkt möglich. 
1) Haus- und Nutzgärten. - 2) Baum- und Beerenobst einschl. Nüsse. - 3) Einschl. Weihnachtsbaumkulturen und andere Dauerkulturen im Freiland. - 4) Einschl. Hutungen und Streuwiesen sowie aus der landwirtschaftlichen Erzeugung genommenes Dauergrünland. - 5) Ab 2010 einschl. Mähweiden und Almen.  Qu e l l e: Statistisches Bundesamt: Fachserie 3, Reihe 3.1.2; BMEL (723). </t>
  </si>
  <si>
    <t>km²</t>
  </si>
  <si>
    <t>Ackerböden</t>
  </si>
  <si>
    <t>Grünlandböden</t>
  </si>
  <si>
    <t>Jahr/Nutzung</t>
  </si>
  <si>
    <t>Ackerböden1</t>
  </si>
  <si>
    <t>Grünlandböden2</t>
  </si>
  <si>
    <t xml:space="preserve">Anm.: Aufgrund von Änderungen des Erhebungskonzeptes ist ein Zeitvergleich ab der Bodennutzungshaupterhebung 2010 mit den vorangegangenen Erhebungen nur eingeschränkt möglich. 
1) Sunne aus Acker + Haus- und Nutzgärten + Baum- und Beerenobst einschl. Nüsse +  Baumschulen einschl. Weihnachtsbaumkulturen und andere Dauerkulturen im Freiland. 2) Wiesen und Weiden einschl. Hutungen und Streuwiesen sowie aus der landwirtschaftlichen Erzeugung genommenes Dauergrünland. -   Qu e l l e: Statistisches Bundesamt: Fachserie 3, Reihe 3.1.2; BMEL (723). </t>
  </si>
  <si>
    <t>Summe</t>
  </si>
  <si>
    <t>[km²]</t>
  </si>
  <si>
    <t>1995 - 2021</t>
  </si>
  <si>
    <t xml:space="preserve">Anm.: Aufgrund von Änderungen des Erhebungskonzeptes ist ein Zeitvergleich ab der Bodennutzungshaupterhebung 2010 mit den vorangegangenen Erhebungen nur eingeschränkt möglich. 
1) Summe aus Acker + Haus- und Nutzgärten + Baum- und Beerenobst einschl. Nüsse +  Baumschulen einschl. Weihnachtsbaumkulturen und andere Dauerkulturen im Freiland. 2) Wiesen und Weiden einschl. Hutungen und Streuwiesen sowie aus der landwirtschaftlichen Erzeugung genommenes Dauergrünland. -   Qu e l l e: Statistisches Bundesamt: Fachserie 3, Reihe 3.1.2; BMEL (723).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</si>
</sst>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0_)"/>
    <numFmt numFmtId="165" formatCode="#\ ##0.0_)"/>
    <numFmt numFmtId="166" formatCode="#\ ##0.0___)"/>
    <numFmt numFmtId="167" formatCode="0.0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Univers (WN)"/>
    </font>
    <font>
      <b/>
      <sz val="11"/>
      <name val="Times New Roman"/>
      <family val="1"/>
    </font>
    <font>
      <sz val="7"/>
      <name val="Times New Roman"/>
      <family val="1"/>
    </font>
    <font>
      <sz val="6.5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MetaNormalLF-Roman"/>
      <family val="2"/>
    </font>
    <font>
      <sz val="10"/>
      <name val="MetaNormalLF-Roman"/>
    </font>
    <font>
      <u/>
      <sz val="10"/>
      <color indexed="12"/>
      <name val="MetaNormalLF-Roman"/>
      <family val="2"/>
    </font>
    <font>
      <u/>
      <sz val="12"/>
      <color indexed="12"/>
      <name val="Arial MT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sz val="14"/>
      <name val="Univers (WN)"/>
    </font>
    <font>
      <sz val="14"/>
      <color theme="1"/>
      <name val="Calibri"/>
      <family val="2"/>
      <scheme val="minor"/>
    </font>
    <font>
      <vertAlign val="superscript"/>
      <sz val="14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i/>
      <sz val="14"/>
      <name val="Times New Roman"/>
      <family val="1"/>
    </font>
    <font>
      <sz val="11"/>
      <name val="Times New Roman"/>
      <family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9" fillId="0" borderId="0"/>
    <xf numFmtId="0" fontId="8" fillId="0" borderId="0"/>
    <xf numFmtId="0" fontId="8" fillId="0" borderId="0"/>
    <xf numFmtId="0" fontId="14" fillId="0" borderId="0"/>
  </cellStyleXfs>
  <cellXfs count="87">
    <xf numFmtId="0" fontId="0" fillId="0" borderId="0" xfId="0"/>
    <xf numFmtId="0" fontId="2" fillId="0" borderId="0" xfId="1"/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wrapText="1"/>
    </xf>
    <xf numFmtId="0" fontId="6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7" fillId="0" borderId="1" xfId="1" applyFont="1" applyBorder="1" applyAlignment="1">
      <alignment horizontal="center" vertical="center"/>
    </xf>
    <xf numFmtId="164" fontId="18" fillId="0" borderId="0" xfId="1" applyNumberFormat="1" applyFont="1" applyAlignment="1">
      <alignment horizontal="right" vertical="center"/>
    </xf>
    <xf numFmtId="0" fontId="17" fillId="0" borderId="0" xfId="1" applyFont="1" applyAlignment="1">
      <alignment horizontal="center" wrapText="1"/>
    </xf>
    <xf numFmtId="165" fontId="19" fillId="0" borderId="0" xfId="1" applyNumberFormat="1" applyFont="1" applyAlignment="1">
      <alignment horizontal="right" vertical="center"/>
    </xf>
    <xf numFmtId="0" fontId="18" fillId="0" borderId="1" xfId="1" applyFont="1" applyBorder="1" applyAlignment="1">
      <alignment horizontal="center" vertical="center"/>
    </xf>
    <xf numFmtId="167" fontId="18" fillId="0" borderId="0" xfId="1" applyNumberFormat="1" applyFont="1" applyAlignment="1">
      <alignment vertical="center"/>
    </xf>
    <xf numFmtId="0" fontId="18" fillId="0" borderId="0" xfId="1" applyFont="1"/>
    <xf numFmtId="0" fontId="20" fillId="0" borderId="0" xfId="1" applyFont="1"/>
    <xf numFmtId="0" fontId="21" fillId="0" borderId="0" xfId="0" applyFont="1"/>
    <xf numFmtId="164" fontId="18" fillId="0" borderId="0" xfId="1" applyNumberFormat="1" applyFont="1" applyAlignment="1">
      <alignment vertical="center"/>
    </xf>
    <xf numFmtId="164" fontId="23" fillId="0" borderId="0" xfId="1" applyNumberFormat="1" applyFont="1" applyAlignment="1">
      <alignment horizontal="right" vertical="center"/>
    </xf>
    <xf numFmtId="165" fontId="19" fillId="0" borderId="0" xfId="1" applyNumberFormat="1" applyFont="1" applyAlignment="1">
      <alignment vertical="center"/>
    </xf>
    <xf numFmtId="165" fontId="24" fillId="0" borderId="0" xfId="1" applyNumberFormat="1" applyFont="1" applyAlignment="1">
      <alignment vertical="center"/>
    </xf>
    <xf numFmtId="166" fontId="19" fillId="0" borderId="1" xfId="1" applyNumberFormat="1" applyFont="1" applyBorder="1" applyAlignment="1">
      <alignment vertical="center"/>
    </xf>
    <xf numFmtId="0" fontId="18" fillId="0" borderId="1" xfId="1" applyFont="1" applyBorder="1" applyAlignment="1">
      <alignment vertical="center"/>
    </xf>
    <xf numFmtId="164" fontId="17" fillId="0" borderId="8" xfId="1" applyNumberFormat="1" applyFont="1" applyBorder="1" applyAlignment="1">
      <alignment horizontal="right" vertical="center" indent="1"/>
    </xf>
    <xf numFmtId="0" fontId="17" fillId="0" borderId="8" xfId="1" applyFont="1" applyBorder="1" applyAlignment="1">
      <alignment horizontal="center" wrapText="1"/>
    </xf>
    <xf numFmtId="164" fontId="25" fillId="0" borderId="8" xfId="1" applyNumberFormat="1" applyFont="1" applyBorder="1" applyAlignment="1">
      <alignment horizontal="right" vertical="center" indent="1"/>
    </xf>
    <xf numFmtId="0" fontId="18" fillId="0" borderId="4" xfId="1" applyFont="1" applyBorder="1" applyAlignment="1">
      <alignment vertical="center"/>
    </xf>
    <xf numFmtId="0" fontId="18" fillId="0" borderId="0" xfId="1" applyFont="1" applyAlignment="1">
      <alignment horizontal="center" vertical="center"/>
    </xf>
    <xf numFmtId="164" fontId="0" fillId="0" borderId="0" xfId="0" applyNumberFormat="1"/>
    <xf numFmtId="164" fontId="27" fillId="0" borderId="0" xfId="0" applyNumberFormat="1" applyFont="1"/>
    <xf numFmtId="0" fontId="26" fillId="0" borderId="0" xfId="1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indent="3"/>
    </xf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left" indent="4"/>
    </xf>
    <xf numFmtId="164" fontId="0" fillId="0" borderId="0" xfId="0" applyNumberFormat="1" applyAlignment="1">
      <alignment horizontal="left" wrapText="1" indent="4"/>
    </xf>
    <xf numFmtId="164" fontId="0" fillId="0" borderId="0" xfId="0" applyNumberFormat="1" applyAlignment="1">
      <alignment horizontal="center"/>
    </xf>
    <xf numFmtId="0" fontId="15" fillId="0" borderId="0" xfId="1" applyFont="1" applyAlignment="1">
      <alignment vertical="center" wrapText="1"/>
    </xf>
    <xf numFmtId="0" fontId="16" fillId="0" borderId="0" xfId="0" applyFont="1"/>
    <xf numFmtId="0" fontId="18" fillId="0" borderId="9" xfId="1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6" fillId="0" borderId="2" xfId="1" applyFont="1" applyBorder="1" applyAlignment="1">
      <alignment horizontal="center" wrapText="1"/>
    </xf>
    <xf numFmtId="0" fontId="6" fillId="0" borderId="0" xfId="1" applyFont="1" applyAlignment="1">
      <alignment horizontal="center" wrapText="1"/>
    </xf>
    <xf numFmtId="0" fontId="6" fillId="0" borderId="8" xfId="1" applyFont="1" applyBorder="1" applyAlignment="1">
      <alignment horizontal="center" wrapText="1"/>
    </xf>
    <xf numFmtId="0" fontId="3" fillId="0" borderId="0" xfId="1" applyFont="1" applyAlignment="1">
      <alignment horizontal="center"/>
    </xf>
    <xf numFmtId="0" fontId="18" fillId="0" borderId="9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164" fontId="0" fillId="0" borderId="0" xfId="0" applyNumberFormat="1" applyAlignment="1">
      <alignment wrapText="1"/>
    </xf>
    <xf numFmtId="0" fontId="0" fillId="0" borderId="0" xfId="0"/>
    <xf numFmtId="0" fontId="17" fillId="0" borderId="5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wrapText="1"/>
    </xf>
    <xf numFmtId="0" fontId="17" fillId="0" borderId="0" xfId="1" applyFont="1" applyAlignment="1">
      <alignment horizontal="center" wrapText="1"/>
    </xf>
    <xf numFmtId="0" fontId="17" fillId="0" borderId="8" xfId="1" applyFont="1" applyBorder="1" applyAlignment="1">
      <alignment horizontal="center" wrapText="1"/>
    </xf>
    <xf numFmtId="0" fontId="18" fillId="0" borderId="5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right" indent="2"/>
    </xf>
    <xf numFmtId="164" fontId="0" fillId="0" borderId="0" xfId="0" applyNumberFormat="1" applyAlignment="1">
      <alignment horizontal="right" wrapText="1" indent="4"/>
    </xf>
    <xf numFmtId="164" fontId="0" fillId="0" borderId="0" xfId="0" applyNumberFormat="1" applyAlignment="1">
      <alignment horizontal="right" indent="4"/>
    </xf>
    <xf numFmtId="164" fontId="0" fillId="0" borderId="0" xfId="0" applyNumberFormat="1" applyAlignment="1"/>
  </cellXfs>
  <cellStyles count="10">
    <cellStyle name="Hyperlink 2" xfId="2" xr:uid="{164F5DB8-42F4-4F0F-BEC0-8366EF125D31}"/>
    <cellStyle name="Hyperlink 3" xfId="3" xr:uid="{A74FBBA3-15CB-4E4E-98D0-5672457D762F}"/>
    <cellStyle name="Hyperlink 4" xfId="4" xr:uid="{04D992BA-F89B-4E2C-932D-EA7633CF7B39}"/>
    <cellStyle name="Standard" xfId="0" builtinId="0"/>
    <cellStyle name="Standard 2" xfId="5" xr:uid="{14B60F5E-F8EC-494D-B482-29865D0F8AB9}"/>
    <cellStyle name="Standard 2 2" xfId="6" xr:uid="{604049B5-61DB-4053-8A25-CD5EE75C18A7}"/>
    <cellStyle name="Standard 2 2 2" xfId="9" xr:uid="{E83C9992-49A9-4E53-9929-DF0176230B05}"/>
    <cellStyle name="Standard 3" xfId="7" xr:uid="{68F9FC5F-BC78-407A-A827-96D9AC2AB695}"/>
    <cellStyle name="Standard 4" xfId="8" xr:uid="{9806D8A6-31A9-4E47-B229-0368CF4A3BF3}"/>
    <cellStyle name="Standard 5" xfId="1" xr:uid="{CA492E03-13F1-48B1-9D84-D11DDD28A258}"/>
  </cellStyles>
  <dxfs count="10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#\ ##0_)"/>
      <alignment horizontal="left" vertical="bottom" textRotation="0" wrapText="0" indent="4" justifyLastLine="0" shrinkToFit="0" readingOrder="0"/>
    </dxf>
    <dxf>
      <numFmt numFmtId="164" formatCode="#\ ##0_)"/>
      <alignment horizontal="left" vertical="bottom" textRotation="0" wrapText="1" indent="4" justifyLastLine="0" shrinkToFit="0" readingOrder="0"/>
    </dxf>
    <dxf>
      <numFmt numFmtId="164" formatCode="#\ ##0_)"/>
      <alignment horizontal="left" vertical="bottom" textRotation="0" wrapText="0" indent="4" justifyLastLine="0" shrinkToFit="0" readingOrder="0"/>
    </dxf>
    <dxf>
      <numFmt numFmtId="164" formatCode="#\ ##0_)"/>
      <alignment horizontal="left" vertical="bottom" textRotation="0" wrapText="0" indent="4" justifyLastLine="0" shrinkToFit="0" readingOrder="0"/>
    </dxf>
    <dxf>
      <alignment horizontal="left" vertical="bottom" textRotation="0" wrapText="0" indent="4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5E36F24-F845-434A-BE6F-BFE5DC567D6B}" name="Tabelle3" displayName="Tabelle3" ref="A2:D11" totalsRowShown="0" dataDxfId="9">
  <autoFilter ref="A2:D11" xr:uid="{D5E36F24-F845-434A-BE6F-BFE5DC567D6B}"/>
  <tableColumns count="4">
    <tableColumn id="1" xr3:uid="{5240C2A7-A5E9-4E41-B8B4-414F27664CEC}" name="Jahr" dataDxfId="8"/>
    <tableColumn id="2" xr3:uid="{E89A1288-29E7-4A50-BBD0-7A296F04D9D8}" name="Ackerböden" dataDxfId="7"/>
    <tableColumn id="3" xr3:uid="{6527018B-8F18-446D-A85E-D61610C75A3B}" name="Grünlandböden" dataDxfId="6"/>
    <tableColumn id="4" xr3:uid="{65BC90BB-ACD7-4BDA-83F7-6DB72805B1F0}" name="Summe" dataDxfId="5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5F2371-471B-46B1-B83C-BA4310362BEF}" name="Tabelle1" displayName="Tabelle1" ref="A2:D10" headerRowCount="0" totalsRowShown="0" headerRowDxfId="4">
  <tableColumns count="4">
    <tableColumn id="1" xr3:uid="{8C1562D0-9BAC-4644-BDB3-E6713D40644A}" name="Landwirtschaftliche Nutzfläche 1995 - 2021" headerRowDxfId="3"/>
    <tableColumn id="2" xr3:uid="{2863EFF9-38FC-44D2-8E4E-92E1EBA84B25}" name="Spalte1" headerRowDxfId="2"/>
    <tableColumn id="3" xr3:uid="{0DE19848-9971-4485-9BBD-2D84F838F618}" name="Spalte2" headerRowDxfId="1"/>
    <tableColumn id="4" xr3:uid="{44B9AB1A-BD36-4200-BAA1-9B54B0F7C143}" name="Spalte3" headerRow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CB268-17DB-41AC-B7F3-D6B5F9110A92}">
  <dimension ref="A1:M71"/>
  <sheetViews>
    <sheetView tabSelected="1" topLeftCell="A15" workbookViewId="0">
      <selection activeCell="C35" sqref="C35:G35"/>
    </sheetView>
  </sheetViews>
  <sheetFormatPr baseColWidth="10" defaultRowHeight="18"/>
  <cols>
    <col min="3" max="11" width="11.5546875" style="20"/>
    <col min="12" max="12" width="11.88671875" style="20" bestFit="1" customWidth="1"/>
  </cols>
  <sheetData>
    <row r="1" spans="1:13" ht="14.4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17.399999999999999">
      <c r="A2" s="10"/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3">
      <c r="A3" s="3"/>
      <c r="B3" s="3"/>
      <c r="C3" s="12"/>
      <c r="D3" s="12"/>
      <c r="E3" s="12"/>
      <c r="F3" s="12"/>
      <c r="G3" s="12"/>
      <c r="H3" s="12"/>
      <c r="I3" s="12"/>
      <c r="J3" s="12"/>
      <c r="K3" s="12"/>
      <c r="L3" s="26"/>
    </row>
    <row r="4" spans="1:13">
      <c r="A4" s="56" t="s">
        <v>1</v>
      </c>
      <c r="B4" s="57"/>
      <c r="C4" s="46" t="s">
        <v>2</v>
      </c>
      <c r="D4" s="46" t="s">
        <v>9</v>
      </c>
      <c r="E4" s="46" t="s">
        <v>10</v>
      </c>
      <c r="F4" s="46" t="s">
        <v>11</v>
      </c>
      <c r="G4" s="46" t="s">
        <v>8</v>
      </c>
      <c r="H4" s="46" t="s">
        <v>13</v>
      </c>
      <c r="I4" s="64" t="s">
        <v>3</v>
      </c>
      <c r="J4" s="65"/>
      <c r="K4" s="65"/>
      <c r="L4" s="46" t="s">
        <v>4</v>
      </c>
    </row>
    <row r="5" spans="1:13" ht="14.4">
      <c r="A5" s="58"/>
      <c r="B5" s="59"/>
      <c r="C5" s="62"/>
      <c r="D5" s="62"/>
      <c r="E5" s="62"/>
      <c r="F5" s="62"/>
      <c r="G5" s="47"/>
      <c r="H5" s="47"/>
      <c r="I5" s="46" t="s">
        <v>12</v>
      </c>
      <c r="J5" s="54" t="s">
        <v>5</v>
      </c>
      <c r="K5" s="46" t="s">
        <v>14</v>
      </c>
      <c r="L5" s="62"/>
    </row>
    <row r="6" spans="1:13" ht="36" customHeight="1">
      <c r="A6" s="60"/>
      <c r="B6" s="61"/>
      <c r="C6" s="63"/>
      <c r="D6" s="63"/>
      <c r="E6" s="63"/>
      <c r="F6" s="63"/>
      <c r="G6" s="48"/>
      <c r="H6" s="48"/>
      <c r="I6" s="63"/>
      <c r="J6" s="55"/>
      <c r="K6" s="49"/>
      <c r="L6" s="63"/>
    </row>
    <row r="7" spans="1:13" ht="14.4">
      <c r="A7" s="66" t="s">
        <v>6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8"/>
    </row>
    <row r="8" spans="1:13">
      <c r="A8" s="5"/>
      <c r="B8" s="31">
        <v>1994</v>
      </c>
      <c r="C8" s="13">
        <v>118050</v>
      </c>
      <c r="D8" s="21">
        <v>220</v>
      </c>
      <c r="E8" s="21">
        <v>690</v>
      </c>
      <c r="F8" s="21">
        <v>380</v>
      </c>
      <c r="G8" s="21">
        <v>103</v>
      </c>
      <c r="H8" s="21">
        <f t="shared" ref="H8:H34" si="0">C9+D8+E8+F8+G8</f>
        <v>119743</v>
      </c>
      <c r="I8" s="21">
        <f>J8+K8</f>
        <v>51240</v>
      </c>
      <c r="J8" s="13">
        <v>22920</v>
      </c>
      <c r="K8" s="21">
        <v>28320</v>
      </c>
      <c r="L8" s="27">
        <f>H8+I8</f>
        <v>170983</v>
      </c>
      <c r="M8" s="33"/>
    </row>
    <row r="9" spans="1:13">
      <c r="A9" s="5"/>
      <c r="B9" s="31">
        <v>1995</v>
      </c>
      <c r="C9" s="13">
        <v>118350</v>
      </c>
      <c r="D9" s="21">
        <v>190</v>
      </c>
      <c r="E9" s="21">
        <v>690</v>
      </c>
      <c r="F9" s="21">
        <v>380</v>
      </c>
      <c r="G9" s="21">
        <v>1020</v>
      </c>
      <c r="H9" s="21">
        <f t="shared" si="0"/>
        <v>120600</v>
      </c>
      <c r="I9" s="21">
        <f t="shared" ref="I9:I35" si="1">J9+K9</f>
        <v>51370</v>
      </c>
      <c r="J9" s="13">
        <v>22330</v>
      </c>
      <c r="K9" s="21">
        <v>29040</v>
      </c>
      <c r="L9" s="27">
        <f t="shared" ref="L9:L34" si="2">H9+I9</f>
        <v>171970</v>
      </c>
      <c r="M9" s="33"/>
    </row>
    <row r="10" spans="1:13">
      <c r="A10" s="5"/>
      <c r="B10" s="31">
        <v>1996</v>
      </c>
      <c r="C10" s="13">
        <v>118320</v>
      </c>
      <c r="D10" s="21">
        <v>200</v>
      </c>
      <c r="E10" s="21">
        <v>700</v>
      </c>
      <c r="F10" s="21">
        <v>390</v>
      </c>
      <c r="G10" s="21">
        <v>1010</v>
      </c>
      <c r="H10" s="21">
        <f t="shared" si="0"/>
        <v>120620</v>
      </c>
      <c r="I10" s="21">
        <f t="shared" si="1"/>
        <v>51320</v>
      </c>
      <c r="J10" s="13">
        <v>22300</v>
      </c>
      <c r="K10" s="21">
        <v>29020</v>
      </c>
      <c r="L10" s="27">
        <f t="shared" si="2"/>
        <v>171940</v>
      </c>
      <c r="M10" s="33"/>
    </row>
    <row r="11" spans="1:13">
      <c r="A11" s="5"/>
      <c r="B11" s="31">
        <v>1997</v>
      </c>
      <c r="C11" s="13">
        <v>118320</v>
      </c>
      <c r="D11" s="21">
        <v>180</v>
      </c>
      <c r="E11" s="21">
        <v>700</v>
      </c>
      <c r="F11" s="21">
        <v>390</v>
      </c>
      <c r="G11" s="21">
        <v>1010</v>
      </c>
      <c r="H11" s="21">
        <f t="shared" si="0"/>
        <v>121070</v>
      </c>
      <c r="I11" s="21">
        <f t="shared" si="1"/>
        <v>51250</v>
      </c>
      <c r="J11" s="13">
        <v>21960</v>
      </c>
      <c r="K11" s="21">
        <v>29290</v>
      </c>
      <c r="L11" s="27">
        <f t="shared" si="2"/>
        <v>172320</v>
      </c>
      <c r="M11" s="33"/>
    </row>
    <row r="12" spans="1:13">
      <c r="A12" s="5"/>
      <c r="B12" s="31">
        <v>1998</v>
      </c>
      <c r="C12" s="13">
        <v>118790</v>
      </c>
      <c r="D12" s="21">
        <v>160</v>
      </c>
      <c r="E12" s="21">
        <v>720</v>
      </c>
      <c r="F12" s="21">
        <v>390</v>
      </c>
      <c r="G12" s="21">
        <v>1010</v>
      </c>
      <c r="H12" s="21">
        <f t="shared" si="0"/>
        <v>120490</v>
      </c>
      <c r="I12" s="21">
        <f t="shared" si="1"/>
        <v>51140</v>
      </c>
      <c r="J12" s="13">
        <v>21770</v>
      </c>
      <c r="K12" s="21">
        <v>29370</v>
      </c>
      <c r="L12" s="27">
        <f t="shared" si="2"/>
        <v>171630</v>
      </c>
      <c r="M12" s="33"/>
    </row>
    <row r="13" spans="1:13">
      <c r="A13" s="5"/>
      <c r="B13" s="31">
        <v>1999</v>
      </c>
      <c r="C13" s="13">
        <v>118210</v>
      </c>
      <c r="D13" s="21">
        <v>90</v>
      </c>
      <c r="E13" s="21">
        <v>690</v>
      </c>
      <c r="F13" s="21">
        <v>390</v>
      </c>
      <c r="G13" s="21">
        <v>1000</v>
      </c>
      <c r="H13" s="21">
        <f t="shared" si="0"/>
        <v>120210</v>
      </c>
      <c r="I13" s="21">
        <f t="shared" si="1"/>
        <v>49750</v>
      </c>
      <c r="J13" s="13">
        <v>21100</v>
      </c>
      <c r="K13" s="21">
        <v>28650</v>
      </c>
      <c r="L13" s="27">
        <f t="shared" si="2"/>
        <v>169960</v>
      </c>
      <c r="M13" s="33"/>
    </row>
    <row r="14" spans="1:13">
      <c r="A14" s="5"/>
      <c r="B14" s="31">
        <v>2000</v>
      </c>
      <c r="C14" s="13">
        <v>118040</v>
      </c>
      <c r="D14" s="21">
        <v>90</v>
      </c>
      <c r="E14" s="21">
        <v>690</v>
      </c>
      <c r="F14" s="21">
        <v>380</v>
      </c>
      <c r="G14" s="21">
        <v>1000</v>
      </c>
      <c r="H14" s="21">
        <f t="shared" si="0"/>
        <v>120290</v>
      </c>
      <c r="I14" s="21">
        <f t="shared" si="1"/>
        <v>49130</v>
      </c>
      <c r="J14" s="13">
        <v>20000</v>
      </c>
      <c r="K14" s="21">
        <v>29130</v>
      </c>
      <c r="L14" s="27">
        <f t="shared" si="2"/>
        <v>169420</v>
      </c>
      <c r="M14" s="33"/>
    </row>
    <row r="15" spans="1:13">
      <c r="A15" s="5"/>
      <c r="B15" s="31">
        <v>2001</v>
      </c>
      <c r="C15" s="13">
        <v>118130</v>
      </c>
      <c r="D15" s="21">
        <v>80</v>
      </c>
      <c r="E15" s="21">
        <v>690</v>
      </c>
      <c r="F15" s="21">
        <v>390</v>
      </c>
      <c r="G15" s="21">
        <v>1000</v>
      </c>
      <c r="H15" s="21">
        <f t="shared" si="0"/>
        <v>120070</v>
      </c>
      <c r="I15" s="21">
        <f t="shared" si="1"/>
        <v>48820</v>
      </c>
      <c r="J15" s="13">
        <v>19610</v>
      </c>
      <c r="K15" s="21">
        <v>29210</v>
      </c>
      <c r="L15" s="27">
        <f t="shared" si="2"/>
        <v>168890</v>
      </c>
      <c r="M15" s="33"/>
    </row>
    <row r="16" spans="1:13">
      <c r="A16" s="5"/>
      <c r="B16" s="31">
        <v>2002</v>
      </c>
      <c r="C16" s="13">
        <v>117910</v>
      </c>
      <c r="D16" s="21">
        <v>70</v>
      </c>
      <c r="E16" s="21">
        <v>680</v>
      </c>
      <c r="F16" s="21">
        <v>400</v>
      </c>
      <c r="G16" s="21">
        <v>980</v>
      </c>
      <c r="H16" s="21">
        <f t="shared" si="0"/>
        <v>120400</v>
      </c>
      <c r="I16" s="21">
        <f t="shared" si="1"/>
        <v>48360</v>
      </c>
      <c r="J16" s="13">
        <v>19310</v>
      </c>
      <c r="K16" s="21">
        <v>29050</v>
      </c>
      <c r="L16" s="27">
        <f t="shared" si="2"/>
        <v>168760</v>
      </c>
      <c r="M16" s="33"/>
    </row>
    <row r="17" spans="1:13">
      <c r="A17" s="5"/>
      <c r="B17" s="31">
        <v>2003</v>
      </c>
      <c r="C17" s="13">
        <v>118270</v>
      </c>
      <c r="D17" s="21">
        <v>70</v>
      </c>
      <c r="E17" s="21">
        <v>680</v>
      </c>
      <c r="F17" s="21">
        <v>380</v>
      </c>
      <c r="G17" s="21">
        <v>990</v>
      </c>
      <c r="H17" s="21">
        <f t="shared" si="0"/>
        <v>121110</v>
      </c>
      <c r="I17" s="21">
        <f t="shared" si="1"/>
        <v>48330</v>
      </c>
      <c r="J17" s="13">
        <v>18980</v>
      </c>
      <c r="K17" s="21">
        <v>29350</v>
      </c>
      <c r="L17" s="27">
        <f t="shared" si="2"/>
        <v>169440</v>
      </c>
      <c r="M17" s="33"/>
    </row>
    <row r="18" spans="1:13">
      <c r="A18" s="4"/>
      <c r="B18" s="31">
        <v>2004</v>
      </c>
      <c r="C18" s="13">
        <v>118990</v>
      </c>
      <c r="D18" s="13">
        <v>60</v>
      </c>
      <c r="E18" s="13">
        <v>680</v>
      </c>
      <c r="F18" s="13">
        <v>360</v>
      </c>
      <c r="G18" s="13">
        <v>980</v>
      </c>
      <c r="H18" s="21">
        <f t="shared" si="0"/>
        <v>121110</v>
      </c>
      <c r="I18" s="21">
        <f t="shared" si="1"/>
        <v>47800</v>
      </c>
      <c r="J18" s="13">
        <v>18700</v>
      </c>
      <c r="K18" s="21">
        <v>29100</v>
      </c>
      <c r="L18" s="27">
        <f t="shared" si="2"/>
        <v>168910</v>
      </c>
      <c r="M18" s="33"/>
    </row>
    <row r="19" spans="1:13">
      <c r="A19" s="4"/>
      <c r="B19" s="31">
        <v>2005</v>
      </c>
      <c r="C19" s="13">
        <v>119030</v>
      </c>
      <c r="D19" s="13">
        <v>50</v>
      </c>
      <c r="E19" s="13">
        <v>660</v>
      </c>
      <c r="F19" s="13">
        <v>350</v>
      </c>
      <c r="G19" s="13">
        <v>970</v>
      </c>
      <c r="H19" s="21">
        <f t="shared" si="0"/>
        <v>120690</v>
      </c>
      <c r="I19" s="21">
        <f t="shared" si="1"/>
        <v>47720</v>
      </c>
      <c r="J19" s="13">
        <v>18620</v>
      </c>
      <c r="K19" s="21">
        <v>29100</v>
      </c>
      <c r="L19" s="27">
        <f t="shared" si="2"/>
        <v>168410</v>
      </c>
      <c r="M19" s="33"/>
    </row>
    <row r="20" spans="1:13">
      <c r="A20" s="4"/>
      <c r="B20" s="31">
        <v>2006</v>
      </c>
      <c r="C20" s="13">
        <v>118660</v>
      </c>
      <c r="D20" s="13">
        <v>50</v>
      </c>
      <c r="E20" s="13">
        <v>660</v>
      </c>
      <c r="F20" s="13">
        <v>360</v>
      </c>
      <c r="G20" s="13">
        <v>970</v>
      </c>
      <c r="H20" s="21">
        <f t="shared" si="0"/>
        <v>120810</v>
      </c>
      <c r="I20" s="21">
        <f t="shared" si="1"/>
        <v>47390</v>
      </c>
      <c r="J20" s="13">
        <v>18480</v>
      </c>
      <c r="K20" s="21">
        <v>28910</v>
      </c>
      <c r="L20" s="27">
        <f t="shared" si="2"/>
        <v>168200</v>
      </c>
      <c r="M20" s="33"/>
    </row>
    <row r="21" spans="1:13">
      <c r="A21" s="4"/>
      <c r="B21" s="31">
        <v>2007</v>
      </c>
      <c r="C21" s="13">
        <v>118770</v>
      </c>
      <c r="D21" s="13">
        <v>50</v>
      </c>
      <c r="E21" s="13">
        <v>650</v>
      </c>
      <c r="F21" s="13">
        <v>360</v>
      </c>
      <c r="G21" s="13">
        <v>970</v>
      </c>
      <c r="H21" s="21">
        <f t="shared" si="0"/>
        <v>121350</v>
      </c>
      <c r="I21" s="21">
        <f t="shared" si="1"/>
        <v>47240</v>
      </c>
      <c r="J21" s="13">
        <v>18460</v>
      </c>
      <c r="K21" s="21">
        <v>28780</v>
      </c>
      <c r="L21" s="27">
        <f t="shared" si="2"/>
        <v>168590</v>
      </c>
      <c r="M21" s="33"/>
    </row>
    <row r="22" spans="1:13">
      <c r="A22" s="4"/>
      <c r="B22" s="31">
        <v>2008</v>
      </c>
      <c r="C22" s="13">
        <v>119320</v>
      </c>
      <c r="D22" s="13">
        <v>50</v>
      </c>
      <c r="E22" s="13">
        <v>650</v>
      </c>
      <c r="F22" s="13">
        <v>370</v>
      </c>
      <c r="G22" s="13">
        <v>980</v>
      </c>
      <c r="H22" s="21">
        <f t="shared" si="0"/>
        <v>121500</v>
      </c>
      <c r="I22" s="21">
        <f t="shared" si="1"/>
        <v>46400</v>
      </c>
      <c r="J22" s="13">
        <v>17560</v>
      </c>
      <c r="K22" s="21">
        <v>28840</v>
      </c>
      <c r="L22" s="27">
        <f t="shared" si="2"/>
        <v>167900</v>
      </c>
      <c r="M22" s="33"/>
    </row>
    <row r="23" spans="1:13">
      <c r="A23" s="4"/>
      <c r="B23" s="31">
        <v>2009</v>
      </c>
      <c r="C23" s="13">
        <v>119450</v>
      </c>
      <c r="D23" s="13">
        <v>50</v>
      </c>
      <c r="E23" s="13">
        <v>650</v>
      </c>
      <c r="F23" s="13">
        <v>370</v>
      </c>
      <c r="G23" s="13">
        <v>970</v>
      </c>
      <c r="H23" s="21">
        <f t="shared" si="0"/>
        <v>120510</v>
      </c>
      <c r="I23" s="21">
        <f t="shared" si="1"/>
        <v>45840</v>
      </c>
      <c r="J23" s="13">
        <v>17730</v>
      </c>
      <c r="K23" s="21">
        <v>28110</v>
      </c>
      <c r="L23" s="27">
        <f t="shared" si="2"/>
        <v>166350</v>
      </c>
      <c r="M23" s="33"/>
    </row>
    <row r="24" spans="1:13">
      <c r="A24" s="4"/>
      <c r="B24" s="31">
        <v>2010</v>
      </c>
      <c r="C24" s="13">
        <v>118470</v>
      </c>
      <c r="D24" s="13">
        <v>40</v>
      </c>
      <c r="E24" s="13">
        <v>650</v>
      </c>
      <c r="F24" s="13">
        <v>360</v>
      </c>
      <c r="G24" s="13">
        <v>970</v>
      </c>
      <c r="H24" s="21">
        <f t="shared" si="0"/>
        <v>120760</v>
      </c>
      <c r="I24" s="21">
        <f t="shared" si="1"/>
        <v>44440</v>
      </c>
      <c r="J24" s="13">
        <v>18990</v>
      </c>
      <c r="K24" s="13">
        <v>25450</v>
      </c>
      <c r="L24" s="27">
        <f t="shared" si="2"/>
        <v>165200</v>
      </c>
      <c r="M24" s="33"/>
    </row>
    <row r="25" spans="1:13">
      <c r="A25" s="4"/>
      <c r="B25" s="31">
        <v>2011</v>
      </c>
      <c r="C25" s="13">
        <v>118740</v>
      </c>
      <c r="D25" s="13">
        <v>40</v>
      </c>
      <c r="E25" s="13">
        <v>660</v>
      </c>
      <c r="F25" s="13">
        <v>360</v>
      </c>
      <c r="G25" s="13">
        <v>970</v>
      </c>
      <c r="H25" s="21">
        <f t="shared" si="0"/>
        <v>120370</v>
      </c>
      <c r="I25" s="21">
        <f t="shared" si="1"/>
        <v>44440</v>
      </c>
      <c r="J25" s="13">
        <v>18130</v>
      </c>
      <c r="K25" s="13">
        <v>26310</v>
      </c>
      <c r="L25" s="27">
        <f t="shared" si="2"/>
        <v>164810</v>
      </c>
      <c r="M25" s="33"/>
    </row>
    <row r="26" spans="1:13">
      <c r="A26" s="4"/>
      <c r="B26" s="31">
        <v>2012</v>
      </c>
      <c r="C26" s="13">
        <v>118340</v>
      </c>
      <c r="D26" s="13">
        <v>30</v>
      </c>
      <c r="E26" s="13">
        <v>640</v>
      </c>
      <c r="F26" s="13">
        <v>370</v>
      </c>
      <c r="G26" s="13">
        <v>980</v>
      </c>
      <c r="H26" s="21">
        <f t="shared" si="0"/>
        <v>120780</v>
      </c>
      <c r="I26" s="21">
        <f t="shared" si="1"/>
        <v>44320</v>
      </c>
      <c r="J26" s="13">
        <v>18330</v>
      </c>
      <c r="K26" s="13">
        <v>25990</v>
      </c>
      <c r="L26" s="27">
        <f t="shared" si="2"/>
        <v>165100</v>
      </c>
      <c r="M26" s="33"/>
    </row>
    <row r="27" spans="1:13">
      <c r="A27" s="4"/>
      <c r="B27" s="31">
        <v>2013</v>
      </c>
      <c r="C27" s="13">
        <v>118760</v>
      </c>
      <c r="D27" s="13">
        <v>30</v>
      </c>
      <c r="E27" s="13">
        <v>630</v>
      </c>
      <c r="F27" s="13">
        <v>370</v>
      </c>
      <c r="G27" s="13">
        <v>980</v>
      </c>
      <c r="H27" s="21">
        <f t="shared" si="0"/>
        <v>120700</v>
      </c>
      <c r="I27" s="21">
        <f t="shared" si="1"/>
        <v>44120</v>
      </c>
      <c r="J27" s="13">
        <v>18270</v>
      </c>
      <c r="K27" s="13">
        <v>25850</v>
      </c>
      <c r="L27" s="27">
        <f t="shared" si="2"/>
        <v>164820</v>
      </c>
      <c r="M27" s="33"/>
    </row>
    <row r="28" spans="1:13">
      <c r="A28" s="4"/>
      <c r="B28" s="31">
        <v>2014</v>
      </c>
      <c r="C28" s="13">
        <v>118690</v>
      </c>
      <c r="D28" s="13">
        <v>20</v>
      </c>
      <c r="E28" s="13">
        <v>640</v>
      </c>
      <c r="F28" s="13">
        <v>400</v>
      </c>
      <c r="G28" s="13">
        <v>990</v>
      </c>
      <c r="H28" s="21">
        <f t="shared" si="0"/>
        <v>120510</v>
      </c>
      <c r="I28" s="21">
        <f t="shared" si="1"/>
        <v>44500</v>
      </c>
      <c r="J28" s="13">
        <v>18300</v>
      </c>
      <c r="K28" s="13">
        <v>26200</v>
      </c>
      <c r="L28" s="27">
        <f t="shared" si="2"/>
        <v>165010</v>
      </c>
      <c r="M28" s="33"/>
    </row>
    <row r="29" spans="1:13">
      <c r="A29" s="4"/>
      <c r="B29" s="31">
        <v>2015</v>
      </c>
      <c r="C29" s="13">
        <v>118460</v>
      </c>
      <c r="D29" s="13">
        <v>20</v>
      </c>
      <c r="E29" s="13">
        <v>640</v>
      </c>
      <c r="F29" s="13">
        <v>400</v>
      </c>
      <c r="G29" s="13">
        <v>1000</v>
      </c>
      <c r="H29" s="21">
        <f t="shared" si="0"/>
        <v>119690</v>
      </c>
      <c r="I29" s="21">
        <f t="shared" si="1"/>
        <v>44950</v>
      </c>
      <c r="J29" s="13">
        <v>18440</v>
      </c>
      <c r="K29" s="13">
        <v>26510</v>
      </c>
      <c r="L29" s="27">
        <f t="shared" si="2"/>
        <v>164640</v>
      </c>
      <c r="M29" s="33"/>
    </row>
    <row r="30" spans="1:13">
      <c r="A30" s="4"/>
      <c r="B30" s="31">
        <v>2016</v>
      </c>
      <c r="C30" s="13">
        <v>117630</v>
      </c>
      <c r="D30" s="22">
        <v>20</v>
      </c>
      <c r="E30" s="22">
        <v>640</v>
      </c>
      <c r="F30" s="22">
        <v>360</v>
      </c>
      <c r="G30" s="13">
        <v>990</v>
      </c>
      <c r="H30" s="21">
        <f t="shared" si="0"/>
        <v>119720</v>
      </c>
      <c r="I30" s="21">
        <f t="shared" si="1"/>
        <v>45080</v>
      </c>
      <c r="J30" s="13">
        <v>18770</v>
      </c>
      <c r="K30" s="13">
        <v>26310</v>
      </c>
      <c r="L30" s="27">
        <f t="shared" si="2"/>
        <v>164800</v>
      </c>
      <c r="M30" s="33"/>
    </row>
    <row r="31" spans="1:13">
      <c r="A31" s="4"/>
      <c r="B31" s="31">
        <v>2017</v>
      </c>
      <c r="C31" s="13">
        <v>117710</v>
      </c>
      <c r="D31" s="22">
        <v>10</v>
      </c>
      <c r="E31" s="22">
        <v>640</v>
      </c>
      <c r="F31" s="22">
        <v>360</v>
      </c>
      <c r="G31" s="13">
        <v>990</v>
      </c>
      <c r="H31" s="21">
        <f t="shared" si="0"/>
        <v>119300</v>
      </c>
      <c r="I31" s="21">
        <f t="shared" si="1"/>
        <v>45070</v>
      </c>
      <c r="J31" s="13">
        <v>18430</v>
      </c>
      <c r="K31" s="13">
        <v>26640</v>
      </c>
      <c r="L31" s="27">
        <f t="shared" si="2"/>
        <v>164370</v>
      </c>
      <c r="M31" s="33"/>
    </row>
    <row r="32" spans="1:13">
      <c r="A32" s="4"/>
      <c r="B32" s="31">
        <v>2018</v>
      </c>
      <c r="C32" s="13">
        <v>117300</v>
      </c>
      <c r="D32" s="22">
        <v>10</v>
      </c>
      <c r="E32" s="22">
        <v>640</v>
      </c>
      <c r="F32" s="22">
        <v>360</v>
      </c>
      <c r="G32" s="13">
        <v>1000</v>
      </c>
      <c r="H32" s="21">
        <f t="shared" si="0"/>
        <v>119140</v>
      </c>
      <c r="I32" s="21">
        <f t="shared" si="1"/>
        <v>45170</v>
      </c>
      <c r="J32" s="13">
        <v>18600</v>
      </c>
      <c r="K32" s="13">
        <v>26570</v>
      </c>
      <c r="L32" s="27">
        <f t="shared" si="2"/>
        <v>164310</v>
      </c>
      <c r="M32" s="33"/>
    </row>
    <row r="33" spans="1:13">
      <c r="A33" s="4"/>
      <c r="B33" s="31">
        <v>2019</v>
      </c>
      <c r="C33" s="13">
        <v>117130</v>
      </c>
      <c r="D33" s="22">
        <v>10</v>
      </c>
      <c r="E33" s="22">
        <v>640</v>
      </c>
      <c r="F33" s="22">
        <v>350</v>
      </c>
      <c r="G33" s="13">
        <v>1010</v>
      </c>
      <c r="H33" s="21">
        <f t="shared" si="0"/>
        <v>118650</v>
      </c>
      <c r="I33" s="21">
        <f t="shared" si="1"/>
        <v>45300</v>
      </c>
      <c r="J33" s="13">
        <v>19150</v>
      </c>
      <c r="K33" s="13">
        <v>26150</v>
      </c>
      <c r="L33" s="27">
        <f t="shared" si="2"/>
        <v>163950</v>
      </c>
      <c r="M33" s="33"/>
    </row>
    <row r="34" spans="1:13">
      <c r="A34" s="4"/>
      <c r="B34" s="31">
        <v>2020</v>
      </c>
      <c r="C34" s="13">
        <v>116640</v>
      </c>
      <c r="D34" s="22">
        <v>30</v>
      </c>
      <c r="E34" s="22">
        <v>630</v>
      </c>
      <c r="F34" s="22">
        <v>350</v>
      </c>
      <c r="G34" s="13">
        <v>1000</v>
      </c>
      <c r="H34" s="21">
        <f t="shared" si="0"/>
        <v>118590</v>
      </c>
      <c r="I34" s="21">
        <f t="shared" si="1"/>
        <v>45050</v>
      </c>
      <c r="J34" s="13">
        <v>19000</v>
      </c>
      <c r="K34" s="13">
        <v>26050</v>
      </c>
      <c r="L34" s="27">
        <f t="shared" si="2"/>
        <v>163640</v>
      </c>
      <c r="M34" s="33"/>
    </row>
    <row r="35" spans="1:13">
      <c r="A35" s="4"/>
      <c r="B35" s="31">
        <v>2021</v>
      </c>
      <c r="C35" s="13">
        <v>116580</v>
      </c>
      <c r="D35" s="22">
        <v>20</v>
      </c>
      <c r="E35" s="22">
        <v>630</v>
      </c>
      <c r="F35" s="22">
        <v>380</v>
      </c>
      <c r="G35" s="13">
        <v>1000</v>
      </c>
      <c r="H35" s="21">
        <f>C35+D35+E35+F35+G35</f>
        <v>118610</v>
      </c>
      <c r="I35" s="21">
        <f t="shared" si="1"/>
        <v>44820</v>
      </c>
      <c r="J35" s="13">
        <v>19220</v>
      </c>
      <c r="K35" s="13">
        <v>25600</v>
      </c>
      <c r="L35" s="27">
        <f>H35+I35</f>
        <v>163430</v>
      </c>
      <c r="M35" s="33"/>
    </row>
    <row r="36" spans="1:13" ht="14.4">
      <c r="A36" s="50" t="s">
        <v>7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2"/>
    </row>
    <row r="37" spans="1:13" ht="17.399999999999999">
      <c r="A37" s="8"/>
      <c r="B37" s="9"/>
      <c r="C37" s="14"/>
      <c r="D37" s="14"/>
      <c r="E37" s="14"/>
      <c r="F37" s="14"/>
      <c r="G37" s="14"/>
      <c r="H37" s="14"/>
      <c r="I37" s="14"/>
      <c r="J37" s="14"/>
      <c r="K37" s="14"/>
      <c r="L37" s="28"/>
    </row>
    <row r="38" spans="1:13">
      <c r="A38" s="5"/>
      <c r="B38" s="31">
        <v>1994</v>
      </c>
      <c r="C38" s="15">
        <v>68.2</v>
      </c>
      <c r="D38" s="23">
        <v>0.1</v>
      </c>
      <c r="E38" s="23">
        <v>0.4</v>
      </c>
      <c r="F38" s="23">
        <v>0.2</v>
      </c>
      <c r="G38" s="23">
        <v>0.6</v>
      </c>
      <c r="H38" s="23">
        <f>C38+D38+E38+F38+G38</f>
        <v>69.5</v>
      </c>
      <c r="I38" s="23">
        <v>30.5</v>
      </c>
      <c r="J38" s="23">
        <v>13.2</v>
      </c>
      <c r="K38" s="23"/>
      <c r="L38" s="29">
        <f>H38+I38</f>
        <v>100</v>
      </c>
    </row>
    <row r="39" spans="1:13">
      <c r="A39" s="5"/>
      <c r="B39" s="31">
        <v>1995</v>
      </c>
      <c r="C39" s="15">
        <v>68.2</v>
      </c>
      <c r="D39" s="23">
        <v>0.1</v>
      </c>
      <c r="E39" s="23">
        <v>0.4</v>
      </c>
      <c r="F39" s="23">
        <v>0.2</v>
      </c>
      <c r="G39" s="23">
        <v>0.6</v>
      </c>
      <c r="H39" s="23">
        <f t="shared" ref="H39:H65" si="3">C39+D39+E39+F39+G39</f>
        <v>69.5</v>
      </c>
      <c r="I39" s="23">
        <v>30.5</v>
      </c>
      <c r="J39" s="23">
        <v>12.9</v>
      </c>
      <c r="K39" s="23"/>
      <c r="L39" s="29">
        <f t="shared" ref="L39:L65" si="4">H39+I39</f>
        <v>100</v>
      </c>
    </row>
    <row r="40" spans="1:13">
      <c r="A40" s="5"/>
      <c r="B40" s="31">
        <v>1996</v>
      </c>
      <c r="C40" s="15">
        <v>68.3</v>
      </c>
      <c r="D40" s="23">
        <v>0.1</v>
      </c>
      <c r="E40" s="23">
        <v>0.4</v>
      </c>
      <c r="F40" s="23">
        <v>0.2</v>
      </c>
      <c r="G40" s="23">
        <v>0.6</v>
      </c>
      <c r="H40" s="23">
        <f t="shared" si="3"/>
        <v>69.599999999999994</v>
      </c>
      <c r="I40" s="23">
        <v>30.4</v>
      </c>
      <c r="J40" s="23">
        <v>12.9</v>
      </c>
      <c r="K40" s="23"/>
      <c r="L40" s="29">
        <f t="shared" si="4"/>
        <v>100</v>
      </c>
    </row>
    <row r="41" spans="1:13">
      <c r="A41" s="5"/>
      <c r="B41" s="31">
        <v>1997</v>
      </c>
      <c r="C41" s="15">
        <v>68.3</v>
      </c>
      <c r="D41" s="23">
        <v>0.1</v>
      </c>
      <c r="E41" s="23">
        <v>0.4</v>
      </c>
      <c r="F41" s="23">
        <v>0.2</v>
      </c>
      <c r="G41" s="23">
        <v>0.6</v>
      </c>
      <c r="H41" s="23">
        <f t="shared" si="3"/>
        <v>69.599999999999994</v>
      </c>
      <c r="I41" s="23">
        <v>30.4</v>
      </c>
      <c r="J41" s="23">
        <v>12.7</v>
      </c>
      <c r="K41" s="23"/>
      <c r="L41" s="29">
        <f t="shared" si="4"/>
        <v>100</v>
      </c>
    </row>
    <row r="42" spans="1:13">
      <c r="A42" s="5"/>
      <c r="B42" s="31">
        <v>1998</v>
      </c>
      <c r="C42" s="15">
        <v>68.400000000000006</v>
      </c>
      <c r="D42" s="23">
        <v>0.1</v>
      </c>
      <c r="E42" s="23">
        <v>0.4</v>
      </c>
      <c r="F42" s="23">
        <v>0.2</v>
      </c>
      <c r="G42" s="23">
        <v>0.6</v>
      </c>
      <c r="H42" s="23">
        <f t="shared" si="3"/>
        <v>69.7</v>
      </c>
      <c r="I42" s="23">
        <v>30.3</v>
      </c>
      <c r="J42" s="23">
        <v>12.5</v>
      </c>
      <c r="K42" s="23"/>
      <c r="L42" s="29">
        <f t="shared" si="4"/>
        <v>100</v>
      </c>
    </row>
    <row r="43" spans="1:13">
      <c r="A43" s="5"/>
      <c r="B43" s="31">
        <v>1999</v>
      </c>
      <c r="C43" s="15">
        <v>68.900000000000006</v>
      </c>
      <c r="D43" s="23">
        <v>0.1</v>
      </c>
      <c r="E43" s="23">
        <v>0.4</v>
      </c>
      <c r="F43" s="23">
        <v>0.2</v>
      </c>
      <c r="G43" s="23">
        <v>0.6</v>
      </c>
      <c r="H43" s="23">
        <f t="shared" si="3"/>
        <v>70.2</v>
      </c>
      <c r="I43" s="23">
        <v>29.8</v>
      </c>
      <c r="J43" s="23">
        <v>12.3</v>
      </c>
      <c r="K43" s="23"/>
      <c r="L43" s="29">
        <f t="shared" si="4"/>
        <v>100</v>
      </c>
    </row>
    <row r="44" spans="1:13">
      <c r="A44" s="5"/>
      <c r="B44" s="31">
        <v>2000</v>
      </c>
      <c r="C44" s="15">
        <v>69.2</v>
      </c>
      <c r="D44" s="23">
        <v>0.1</v>
      </c>
      <c r="E44" s="23">
        <v>0.4</v>
      </c>
      <c r="F44" s="23">
        <v>0.2</v>
      </c>
      <c r="G44" s="23">
        <v>0.6</v>
      </c>
      <c r="H44" s="23">
        <f t="shared" si="3"/>
        <v>70.5</v>
      </c>
      <c r="I44" s="23">
        <v>29.6</v>
      </c>
      <c r="J44" s="23">
        <v>11.7</v>
      </c>
      <c r="K44" s="23"/>
      <c r="L44" s="29">
        <f t="shared" si="4"/>
        <v>100.1</v>
      </c>
    </row>
    <row r="45" spans="1:13">
      <c r="A45" s="5"/>
      <c r="B45" s="31">
        <v>2001</v>
      </c>
      <c r="C45" s="15">
        <v>69.3</v>
      </c>
      <c r="D45" s="23">
        <v>0</v>
      </c>
      <c r="E45" s="23">
        <v>0.4</v>
      </c>
      <c r="F45" s="23">
        <v>0.2</v>
      </c>
      <c r="G45" s="23">
        <v>0.6</v>
      </c>
      <c r="H45" s="23">
        <f t="shared" si="3"/>
        <v>70.5</v>
      </c>
      <c r="I45" s="23">
        <v>29.4</v>
      </c>
      <c r="J45" s="23">
        <v>11.5</v>
      </c>
      <c r="K45" s="23"/>
      <c r="L45" s="29">
        <f t="shared" si="4"/>
        <v>99.9</v>
      </c>
    </row>
    <row r="46" spans="1:13">
      <c r="A46" s="5"/>
      <c r="B46" s="31">
        <v>2002</v>
      </c>
      <c r="C46" s="15">
        <v>69.5</v>
      </c>
      <c r="D46" s="23">
        <v>0</v>
      </c>
      <c r="E46" s="23">
        <v>0.4</v>
      </c>
      <c r="F46" s="23">
        <v>0.2</v>
      </c>
      <c r="G46" s="23">
        <v>0.6</v>
      </c>
      <c r="H46" s="23">
        <f t="shared" si="3"/>
        <v>70.7</v>
      </c>
      <c r="I46" s="23">
        <v>29.3</v>
      </c>
      <c r="J46" s="23">
        <v>11.4</v>
      </c>
      <c r="K46" s="23"/>
      <c r="L46" s="29">
        <f t="shared" si="4"/>
        <v>100</v>
      </c>
    </row>
    <row r="47" spans="1:13">
      <c r="A47" s="5"/>
      <c r="B47" s="31">
        <v>2003</v>
      </c>
      <c r="C47" s="15">
        <v>69.5</v>
      </c>
      <c r="D47" s="23">
        <v>0</v>
      </c>
      <c r="E47" s="23">
        <v>0.4</v>
      </c>
      <c r="F47" s="23">
        <v>0.2</v>
      </c>
      <c r="G47" s="23">
        <v>0.6</v>
      </c>
      <c r="H47" s="23">
        <f t="shared" si="3"/>
        <v>70.7</v>
      </c>
      <c r="I47" s="23">
        <v>29.2</v>
      </c>
      <c r="J47" s="23">
        <v>11.2</v>
      </c>
      <c r="K47" s="23"/>
      <c r="L47" s="29">
        <f t="shared" si="4"/>
        <v>99.9</v>
      </c>
    </row>
    <row r="48" spans="1:13">
      <c r="A48" s="5"/>
      <c r="B48" s="31">
        <v>2004</v>
      </c>
      <c r="C48" s="15">
        <v>69.900000000000006</v>
      </c>
      <c r="D48" s="23">
        <v>0</v>
      </c>
      <c r="E48" s="23">
        <v>0.4</v>
      </c>
      <c r="F48" s="23">
        <v>0.2</v>
      </c>
      <c r="G48" s="23">
        <v>0.6</v>
      </c>
      <c r="H48" s="23">
        <f t="shared" si="3"/>
        <v>71.100000000000009</v>
      </c>
      <c r="I48" s="23">
        <v>28.9</v>
      </c>
      <c r="J48" s="23">
        <v>11</v>
      </c>
      <c r="K48" s="23"/>
      <c r="L48" s="29">
        <f t="shared" si="4"/>
        <v>100</v>
      </c>
    </row>
    <row r="49" spans="1:12">
      <c r="A49" s="5"/>
      <c r="B49" s="31">
        <v>2005</v>
      </c>
      <c r="C49" s="15">
        <v>69.900000000000006</v>
      </c>
      <c r="D49" s="23">
        <v>0</v>
      </c>
      <c r="E49" s="23">
        <v>0.4</v>
      </c>
      <c r="F49" s="23">
        <v>0.2</v>
      </c>
      <c r="G49" s="23">
        <v>0.6</v>
      </c>
      <c r="H49" s="23">
        <f t="shared" si="3"/>
        <v>71.100000000000009</v>
      </c>
      <c r="I49" s="23">
        <v>28.9</v>
      </c>
      <c r="J49" s="23">
        <v>10.9</v>
      </c>
      <c r="K49" s="23"/>
      <c r="L49" s="29">
        <f t="shared" si="4"/>
        <v>100</v>
      </c>
    </row>
    <row r="50" spans="1:12">
      <c r="A50" s="5"/>
      <c r="B50" s="31">
        <v>2006</v>
      </c>
      <c r="C50" s="15">
        <v>70</v>
      </c>
      <c r="D50" s="23">
        <v>0</v>
      </c>
      <c r="E50" s="23">
        <v>0.4</v>
      </c>
      <c r="F50" s="23">
        <v>0.2</v>
      </c>
      <c r="G50" s="23">
        <v>0.6</v>
      </c>
      <c r="H50" s="23">
        <f t="shared" si="3"/>
        <v>71.2</v>
      </c>
      <c r="I50" s="23">
        <v>28.8</v>
      </c>
      <c r="J50" s="23">
        <v>10.9</v>
      </c>
      <c r="K50" s="23"/>
      <c r="L50" s="29">
        <f t="shared" si="4"/>
        <v>100</v>
      </c>
    </row>
    <row r="51" spans="1:12">
      <c r="A51" s="5"/>
      <c r="B51" s="31">
        <v>2007</v>
      </c>
      <c r="C51" s="15">
        <v>70.099999999999994</v>
      </c>
      <c r="D51" s="23">
        <v>0</v>
      </c>
      <c r="E51" s="23">
        <v>0.4</v>
      </c>
      <c r="F51" s="23">
        <v>0.2</v>
      </c>
      <c r="G51" s="23">
        <v>0.6</v>
      </c>
      <c r="H51" s="23">
        <f t="shared" si="3"/>
        <v>71.3</v>
      </c>
      <c r="I51" s="23">
        <v>28.8</v>
      </c>
      <c r="J51" s="23">
        <v>10.9</v>
      </c>
      <c r="K51" s="23"/>
      <c r="L51" s="29">
        <f t="shared" si="4"/>
        <v>100.1</v>
      </c>
    </row>
    <row r="52" spans="1:12">
      <c r="A52" s="5"/>
      <c r="B52" s="31">
        <v>2008</v>
      </c>
      <c r="C52" s="15">
        <v>70.5</v>
      </c>
      <c r="D52" s="23">
        <v>0</v>
      </c>
      <c r="E52" s="23">
        <v>0.4</v>
      </c>
      <c r="F52" s="23">
        <v>0.2</v>
      </c>
      <c r="G52" s="23">
        <v>0.6</v>
      </c>
      <c r="H52" s="23">
        <f t="shared" si="3"/>
        <v>71.7</v>
      </c>
      <c r="I52" s="23">
        <v>28.3</v>
      </c>
      <c r="J52" s="23">
        <v>10.4</v>
      </c>
      <c r="K52" s="23"/>
      <c r="L52" s="29">
        <f t="shared" si="4"/>
        <v>100</v>
      </c>
    </row>
    <row r="53" spans="1:12">
      <c r="A53" s="5"/>
      <c r="B53" s="31">
        <v>2009</v>
      </c>
      <c r="C53" s="15">
        <v>70.7</v>
      </c>
      <c r="D53" s="23">
        <v>0</v>
      </c>
      <c r="E53" s="23">
        <v>0.4</v>
      </c>
      <c r="F53" s="23">
        <v>0.2</v>
      </c>
      <c r="G53" s="23">
        <v>0.6</v>
      </c>
      <c r="H53" s="23">
        <f t="shared" si="3"/>
        <v>71.900000000000006</v>
      </c>
      <c r="I53" s="23">
        <v>28.1</v>
      </c>
      <c r="J53" s="23">
        <v>10.5</v>
      </c>
      <c r="K53" s="23"/>
      <c r="L53" s="29">
        <f t="shared" si="4"/>
        <v>100</v>
      </c>
    </row>
    <row r="54" spans="1:12">
      <c r="A54" s="5"/>
      <c r="B54" s="31">
        <v>2010</v>
      </c>
      <c r="C54" s="15">
        <v>70.900000000000006</v>
      </c>
      <c r="D54" s="23">
        <v>0</v>
      </c>
      <c r="E54" s="23">
        <v>0.4</v>
      </c>
      <c r="F54" s="23">
        <v>0.2</v>
      </c>
      <c r="G54" s="23">
        <v>0.6</v>
      </c>
      <c r="H54" s="23">
        <f t="shared" si="3"/>
        <v>72.100000000000009</v>
      </c>
      <c r="I54" s="23">
        <v>27.9</v>
      </c>
      <c r="J54" s="23">
        <v>11.4</v>
      </c>
      <c r="K54" s="23"/>
      <c r="L54" s="29">
        <f t="shared" si="4"/>
        <v>100</v>
      </c>
    </row>
    <row r="55" spans="1:12">
      <c r="A55" s="5"/>
      <c r="B55" s="31">
        <v>2011</v>
      </c>
      <c r="C55" s="15">
        <v>71</v>
      </c>
      <c r="D55" s="23">
        <v>0</v>
      </c>
      <c r="E55" s="23">
        <v>0.4</v>
      </c>
      <c r="F55" s="23">
        <v>0.2</v>
      </c>
      <c r="G55" s="23">
        <v>0.6</v>
      </c>
      <c r="H55" s="23">
        <f t="shared" si="3"/>
        <v>72.2</v>
      </c>
      <c r="I55" s="23">
        <v>27.8</v>
      </c>
      <c r="J55" s="23">
        <v>10.8</v>
      </c>
      <c r="K55" s="23"/>
      <c r="L55" s="29">
        <f t="shared" si="4"/>
        <v>100</v>
      </c>
    </row>
    <row r="56" spans="1:12">
      <c r="A56" s="5"/>
      <c r="B56" s="31">
        <v>2012</v>
      </c>
      <c r="C56" s="15">
        <v>71</v>
      </c>
      <c r="D56" s="23">
        <v>0</v>
      </c>
      <c r="E56" s="23">
        <v>0.4</v>
      </c>
      <c r="F56" s="23">
        <v>0.2</v>
      </c>
      <c r="G56" s="23">
        <v>0.6</v>
      </c>
      <c r="H56" s="23">
        <f t="shared" si="3"/>
        <v>72.2</v>
      </c>
      <c r="I56" s="23">
        <v>27.8</v>
      </c>
      <c r="J56" s="23">
        <v>11</v>
      </c>
      <c r="K56" s="23"/>
      <c r="L56" s="29">
        <f t="shared" si="4"/>
        <v>100</v>
      </c>
    </row>
    <row r="57" spans="1:12">
      <c r="A57" s="5"/>
      <c r="B57" s="31">
        <v>2013</v>
      </c>
      <c r="C57" s="15">
        <v>71.099999999999994</v>
      </c>
      <c r="D57" s="23">
        <v>0</v>
      </c>
      <c r="E57" s="23">
        <v>0.4</v>
      </c>
      <c r="F57" s="23">
        <v>0.2</v>
      </c>
      <c r="G57" s="23">
        <v>0.6</v>
      </c>
      <c r="H57" s="23">
        <f t="shared" si="3"/>
        <v>72.3</v>
      </c>
      <c r="I57" s="23">
        <v>27.7</v>
      </c>
      <c r="J57" s="23">
        <v>10.9</v>
      </c>
      <c r="K57" s="23"/>
      <c r="L57" s="29">
        <f t="shared" si="4"/>
        <v>100</v>
      </c>
    </row>
    <row r="58" spans="1:12">
      <c r="A58" s="5"/>
      <c r="B58" s="31">
        <v>2014</v>
      </c>
      <c r="C58" s="15">
        <v>71</v>
      </c>
      <c r="D58" s="23">
        <v>0</v>
      </c>
      <c r="E58" s="23">
        <v>0.4</v>
      </c>
      <c r="F58" s="23">
        <v>0.2</v>
      </c>
      <c r="G58" s="23">
        <v>0.6</v>
      </c>
      <c r="H58" s="23">
        <f t="shared" si="3"/>
        <v>72.2</v>
      </c>
      <c r="I58" s="23">
        <v>27.8</v>
      </c>
      <c r="J58" s="23">
        <v>10.9</v>
      </c>
      <c r="K58" s="23"/>
      <c r="L58" s="29">
        <f t="shared" si="4"/>
        <v>100</v>
      </c>
    </row>
    <row r="59" spans="1:12">
      <c r="A59" s="5"/>
      <c r="B59" s="31">
        <v>2015</v>
      </c>
      <c r="C59" s="15">
        <v>70.8</v>
      </c>
      <c r="D59" s="23">
        <v>0</v>
      </c>
      <c r="E59" s="23">
        <v>0.4</v>
      </c>
      <c r="F59" s="23">
        <v>0.2</v>
      </c>
      <c r="G59" s="23">
        <v>0.6</v>
      </c>
      <c r="H59" s="23">
        <f t="shared" si="3"/>
        <v>72</v>
      </c>
      <c r="I59" s="23">
        <v>28</v>
      </c>
      <c r="J59" s="23">
        <v>11</v>
      </c>
      <c r="K59" s="23"/>
      <c r="L59" s="29">
        <f t="shared" si="4"/>
        <v>100</v>
      </c>
    </row>
    <row r="60" spans="1:12">
      <c r="A60" s="5"/>
      <c r="B60" s="31">
        <v>2016</v>
      </c>
      <c r="C60" s="15">
        <v>70.599999999999994</v>
      </c>
      <c r="D60" s="24">
        <v>0</v>
      </c>
      <c r="E60" s="24">
        <v>0.4</v>
      </c>
      <c r="F60" s="24">
        <v>0.2</v>
      </c>
      <c r="G60" s="23">
        <v>0.6</v>
      </c>
      <c r="H60" s="23">
        <f t="shared" si="3"/>
        <v>71.8</v>
      </c>
      <c r="I60" s="23">
        <v>28.2</v>
      </c>
      <c r="J60" s="23">
        <v>11.3</v>
      </c>
      <c r="K60" s="23"/>
      <c r="L60" s="29">
        <f t="shared" si="4"/>
        <v>100</v>
      </c>
    </row>
    <row r="61" spans="1:12">
      <c r="A61" s="5"/>
      <c r="B61" s="31">
        <v>2017</v>
      </c>
      <c r="C61" s="15">
        <v>70.5</v>
      </c>
      <c r="D61" s="24">
        <v>0</v>
      </c>
      <c r="E61" s="24">
        <v>0.4</v>
      </c>
      <c r="F61" s="24">
        <v>0.2</v>
      </c>
      <c r="G61" s="23">
        <v>0.6</v>
      </c>
      <c r="H61" s="23">
        <f t="shared" si="3"/>
        <v>71.7</v>
      </c>
      <c r="I61" s="23">
        <v>28.3</v>
      </c>
      <c r="J61" s="23">
        <v>11</v>
      </c>
      <c r="K61" s="23"/>
      <c r="L61" s="29">
        <f t="shared" si="4"/>
        <v>100</v>
      </c>
    </row>
    <row r="62" spans="1:12">
      <c r="A62" s="5"/>
      <c r="B62" s="31">
        <v>2018</v>
      </c>
      <c r="C62" s="15">
        <v>70.5</v>
      </c>
      <c r="D62" s="24">
        <v>0</v>
      </c>
      <c r="E62" s="24">
        <v>0.4</v>
      </c>
      <c r="F62" s="24">
        <v>0.2</v>
      </c>
      <c r="G62" s="23">
        <v>0.6</v>
      </c>
      <c r="H62" s="23">
        <f t="shared" si="3"/>
        <v>71.7</v>
      </c>
      <c r="I62" s="23">
        <v>28.3</v>
      </c>
      <c r="J62" s="23">
        <v>11.2</v>
      </c>
      <c r="K62" s="23"/>
      <c r="L62" s="29">
        <f t="shared" si="4"/>
        <v>100</v>
      </c>
    </row>
    <row r="63" spans="1:12">
      <c r="A63" s="5"/>
      <c r="B63" s="31">
        <v>2019</v>
      </c>
      <c r="C63" s="15">
        <v>70.285011400456028</v>
      </c>
      <c r="D63" s="24">
        <v>8.4003360134405364E-3</v>
      </c>
      <c r="E63" s="24">
        <v>0.38461538461538458</v>
      </c>
      <c r="F63" s="24">
        <v>0.20880835233409337</v>
      </c>
      <c r="G63" s="23">
        <v>0.60362414496579853</v>
      </c>
      <c r="H63" s="23">
        <f t="shared" si="3"/>
        <v>71.490459618384733</v>
      </c>
      <c r="I63" s="23">
        <v>28.50954038161526</v>
      </c>
      <c r="J63" s="23">
        <v>11.492259690387616</v>
      </c>
      <c r="K63" s="23"/>
      <c r="L63" s="29">
        <f t="shared" si="4"/>
        <v>100</v>
      </c>
    </row>
    <row r="64" spans="1:12">
      <c r="A64" s="5"/>
      <c r="B64" s="31">
        <v>2020</v>
      </c>
      <c r="C64" s="15">
        <v>70.285085869237719</v>
      </c>
      <c r="D64" s="24">
        <v>1.6510997288339862E-2</v>
      </c>
      <c r="E64" s="24">
        <v>0.3825248568846038</v>
      </c>
      <c r="F64" s="24">
        <v>0.21012353118409158</v>
      </c>
      <c r="G64" s="23">
        <v>0.60168725519734856</v>
      </c>
      <c r="H64" s="23">
        <f t="shared" si="3"/>
        <v>71.495932509792098</v>
      </c>
      <c r="I64" s="23">
        <v>28.50418800843628</v>
      </c>
      <c r="J64" s="23">
        <v>11.450376619463695</v>
      </c>
      <c r="K64" s="23"/>
      <c r="L64" s="29">
        <f t="shared" si="4"/>
        <v>100.00012051822839</v>
      </c>
    </row>
    <row r="65" spans="1:12">
      <c r="A65" s="5"/>
      <c r="B65" s="31">
        <v>2021</v>
      </c>
      <c r="C65" s="15">
        <v>70.264291956724833</v>
      </c>
      <c r="D65" s="24">
        <v>1.0848928668294006E-2</v>
      </c>
      <c r="E65" s="24">
        <v>0.37850706687159086</v>
      </c>
      <c r="F65" s="24">
        <v>0.22722478377482447</v>
      </c>
      <c r="G65" s="23">
        <v>0.60573185064641533</v>
      </c>
      <c r="H65" s="23">
        <f t="shared" si="3"/>
        <v>71.486604586685971</v>
      </c>
      <c r="I65" s="23">
        <v>28.5067655124612</v>
      </c>
      <c r="J65" s="23">
        <v>11.586053099478649</v>
      </c>
      <c r="K65" s="23"/>
      <c r="L65" s="29">
        <f t="shared" si="4"/>
        <v>99.993370099147171</v>
      </c>
    </row>
    <row r="66" spans="1:12">
      <c r="A66" s="6"/>
      <c r="B66" s="7"/>
      <c r="C66" s="16"/>
      <c r="D66" s="25"/>
      <c r="E66" s="25"/>
      <c r="F66" s="25"/>
      <c r="G66" s="25"/>
      <c r="H66" s="25"/>
      <c r="I66" s="25"/>
      <c r="J66" s="25"/>
      <c r="K66" s="25"/>
      <c r="L66" s="30"/>
    </row>
    <row r="67" spans="1:12" ht="126" customHeight="1">
      <c r="A67" s="44" t="s">
        <v>15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</row>
    <row r="68" spans="1:12">
      <c r="A68" s="2"/>
      <c r="B68" s="2"/>
      <c r="C68" s="17"/>
      <c r="D68" s="17"/>
      <c r="E68" s="17"/>
      <c r="F68" s="17"/>
      <c r="G68" s="17"/>
      <c r="H68" s="17"/>
      <c r="I68" s="17"/>
      <c r="J68" s="17"/>
      <c r="K68" s="17"/>
      <c r="L68" s="17"/>
    </row>
    <row r="69" spans="1:12">
      <c r="A69" s="34"/>
      <c r="B69" s="34"/>
      <c r="C69" s="34"/>
      <c r="D69" s="34"/>
      <c r="E69" s="34"/>
      <c r="F69" s="18"/>
      <c r="G69" s="18"/>
      <c r="H69" s="18"/>
      <c r="I69" s="18"/>
      <c r="J69" s="18"/>
      <c r="K69" s="18"/>
      <c r="L69" s="18"/>
    </row>
    <row r="70" spans="1:12">
      <c r="A70" s="34"/>
      <c r="B70" s="34"/>
      <c r="C70" s="34"/>
      <c r="D70" s="34"/>
      <c r="E70" s="34"/>
      <c r="F70" s="18"/>
      <c r="G70" s="18"/>
      <c r="H70" s="18"/>
      <c r="I70" s="18"/>
      <c r="J70" s="18"/>
      <c r="K70" s="18"/>
      <c r="L70" s="18"/>
    </row>
    <row r="71" spans="1:12" ht="17.399999999999999">
      <c r="A71" s="1"/>
      <c r="B71" s="1"/>
      <c r="C71" s="19"/>
      <c r="D71" s="19"/>
      <c r="E71" s="19"/>
      <c r="F71" s="19"/>
      <c r="G71" s="19"/>
      <c r="H71" s="19"/>
      <c r="I71" s="19"/>
      <c r="J71" s="19"/>
      <c r="K71" s="19"/>
      <c r="L71" s="19"/>
    </row>
  </sheetData>
  <mergeCells count="16">
    <mergeCell ref="A67:L67"/>
    <mergeCell ref="H4:H6"/>
    <mergeCell ref="K5:K6"/>
    <mergeCell ref="A36:L36"/>
    <mergeCell ref="A1:L1"/>
    <mergeCell ref="J5:J6"/>
    <mergeCell ref="A4:B6"/>
    <mergeCell ref="C4:C6"/>
    <mergeCell ref="D4:D6"/>
    <mergeCell ref="E4:E6"/>
    <mergeCell ref="F4:F6"/>
    <mergeCell ref="I4:K4"/>
    <mergeCell ref="I5:I6"/>
    <mergeCell ref="L4:L6"/>
    <mergeCell ref="A7:L7"/>
    <mergeCell ref="G4:G6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A03C3-990B-4A50-B151-E48A0114AF9E}">
  <dimension ref="A1:D41"/>
  <sheetViews>
    <sheetView workbookViewId="0">
      <selection sqref="A1:D42"/>
    </sheetView>
  </sheetViews>
  <sheetFormatPr baseColWidth="10" defaultRowHeight="14.4"/>
  <cols>
    <col min="1" max="1" width="7.5546875" customWidth="1"/>
    <col min="3" max="3" width="14.44140625" customWidth="1"/>
  </cols>
  <sheetData>
    <row r="1" spans="1:4">
      <c r="A1" s="32"/>
      <c r="B1" s="32"/>
      <c r="C1" s="32"/>
      <c r="D1" s="32"/>
    </row>
    <row r="2" spans="1:4">
      <c r="A2" s="32" t="s">
        <v>1</v>
      </c>
      <c r="B2" s="32" t="s">
        <v>17</v>
      </c>
      <c r="C2" s="32" t="s">
        <v>18</v>
      </c>
      <c r="D2" s="32" t="s">
        <v>23</v>
      </c>
    </row>
    <row r="3" spans="1:4">
      <c r="A3" s="32"/>
      <c r="B3" s="32"/>
      <c r="C3" s="32"/>
      <c r="D3" s="32"/>
    </row>
    <row r="4" spans="1:4">
      <c r="A4" s="32">
        <v>1994</v>
      </c>
      <c r="B4" s="32">
        <v>120370</v>
      </c>
      <c r="C4" s="32">
        <v>51240</v>
      </c>
      <c r="D4" s="32">
        <v>171610</v>
      </c>
    </row>
    <row r="5" spans="1:4">
      <c r="A5" s="32">
        <v>1995</v>
      </c>
      <c r="B5" s="32">
        <v>120630</v>
      </c>
      <c r="C5" s="32">
        <v>51370</v>
      </c>
      <c r="D5" s="32">
        <v>172000</v>
      </c>
    </row>
    <row r="6" spans="1:4">
      <c r="A6" s="32">
        <v>1996</v>
      </c>
      <c r="B6" s="32">
        <v>120620.70999999999</v>
      </c>
      <c r="C6" s="32">
        <v>51320</v>
      </c>
      <c r="D6" s="32">
        <v>171940.71</v>
      </c>
    </row>
    <row r="7" spans="1:4">
      <c r="A7" s="32">
        <v>1997</v>
      </c>
      <c r="B7" s="32">
        <v>120597.62000000001</v>
      </c>
      <c r="C7" s="32">
        <v>51250</v>
      </c>
      <c r="D7" s="32">
        <v>171847.62</v>
      </c>
    </row>
    <row r="8" spans="1:4">
      <c r="A8" s="32">
        <v>1998</v>
      </c>
      <c r="B8" s="32">
        <v>121070</v>
      </c>
      <c r="C8" s="32">
        <v>51140</v>
      </c>
      <c r="D8" s="32">
        <v>172210</v>
      </c>
    </row>
    <row r="9" spans="1:4">
      <c r="A9" s="32">
        <v>1999</v>
      </c>
      <c r="B9" s="32">
        <v>120380</v>
      </c>
      <c r="C9" s="32">
        <v>49750</v>
      </c>
      <c r="D9" s="32">
        <v>170130</v>
      </c>
    </row>
    <row r="10" spans="1:4">
      <c r="A10" s="32">
        <v>2000</v>
      </c>
      <c r="B10" s="32">
        <v>120200</v>
      </c>
      <c r="C10" s="32">
        <v>49130</v>
      </c>
      <c r="D10" s="32">
        <v>169330</v>
      </c>
    </row>
    <row r="11" spans="1:4">
      <c r="A11" s="32">
        <v>2001</v>
      </c>
      <c r="B11" s="32">
        <v>120290</v>
      </c>
      <c r="C11" s="32">
        <v>48820</v>
      </c>
      <c r="D11" s="32">
        <v>169110</v>
      </c>
    </row>
    <row r="12" spans="1:4">
      <c r="A12" s="32">
        <v>2002</v>
      </c>
      <c r="B12" s="32">
        <v>120040</v>
      </c>
      <c r="C12" s="32">
        <v>48360</v>
      </c>
      <c r="D12" s="32">
        <v>168400</v>
      </c>
    </row>
    <row r="13" spans="1:4">
      <c r="A13" s="32">
        <v>2003</v>
      </c>
      <c r="B13" s="32">
        <v>120400</v>
      </c>
      <c r="C13" s="32">
        <v>48330</v>
      </c>
      <c r="D13" s="32">
        <v>168730</v>
      </c>
    </row>
    <row r="14" spans="1:4">
      <c r="A14" s="32">
        <v>2004</v>
      </c>
      <c r="B14" s="32">
        <v>121070</v>
      </c>
      <c r="C14" s="32">
        <v>47800</v>
      </c>
      <c r="D14" s="32">
        <v>168870</v>
      </c>
    </row>
    <row r="15" spans="1:4">
      <c r="A15" s="32">
        <v>2005</v>
      </c>
      <c r="B15" s="32">
        <v>121060</v>
      </c>
      <c r="C15" s="32">
        <v>47720</v>
      </c>
      <c r="D15" s="32">
        <v>168780</v>
      </c>
    </row>
    <row r="16" spans="1:4">
      <c r="A16" s="32">
        <v>2006</v>
      </c>
      <c r="B16" s="32">
        <v>120700</v>
      </c>
      <c r="C16" s="32">
        <v>47390</v>
      </c>
      <c r="D16" s="32">
        <v>168090</v>
      </c>
    </row>
    <row r="17" spans="1:4">
      <c r="A17" s="32">
        <v>2007</v>
      </c>
      <c r="B17" s="32">
        <v>120800</v>
      </c>
      <c r="C17" s="32">
        <v>47237.999999999993</v>
      </c>
      <c r="D17" s="32">
        <v>168038</v>
      </c>
    </row>
    <row r="18" spans="1:4">
      <c r="A18" s="32">
        <v>2008</v>
      </c>
      <c r="B18" s="32">
        <v>121365</v>
      </c>
      <c r="C18" s="32">
        <v>46400</v>
      </c>
      <c r="D18" s="32">
        <v>167765</v>
      </c>
    </row>
    <row r="19" spans="1:4">
      <c r="A19" s="32">
        <v>2009</v>
      </c>
      <c r="B19" s="32">
        <v>121481.99999999999</v>
      </c>
      <c r="C19" s="32">
        <v>45831</v>
      </c>
      <c r="D19" s="32">
        <v>167313</v>
      </c>
    </row>
    <row r="20" spans="1:4">
      <c r="A20" s="32">
        <v>2010</v>
      </c>
      <c r="B20" s="32">
        <v>120490</v>
      </c>
      <c r="C20" s="32">
        <v>44440</v>
      </c>
      <c r="D20" s="32">
        <v>164930</v>
      </c>
    </row>
    <row r="21" spans="1:4">
      <c r="A21" s="32">
        <v>2011</v>
      </c>
      <c r="B21" s="32">
        <v>120760</v>
      </c>
      <c r="C21" s="32">
        <v>44440</v>
      </c>
      <c r="D21" s="32">
        <v>165200</v>
      </c>
    </row>
    <row r="22" spans="1:4">
      <c r="A22" s="32">
        <v>2012</v>
      </c>
      <c r="B22" s="32">
        <v>120353</v>
      </c>
      <c r="C22" s="32">
        <v>44320</v>
      </c>
      <c r="D22" s="32">
        <v>164673</v>
      </c>
    </row>
    <row r="23" spans="1:4">
      <c r="A23" s="32">
        <v>2013</v>
      </c>
      <c r="B23" s="32">
        <v>120784.99999999999</v>
      </c>
      <c r="C23" s="32">
        <v>44114</v>
      </c>
      <c r="D23" s="32">
        <v>164899</v>
      </c>
    </row>
    <row r="24" spans="1:4">
      <c r="A24" s="32">
        <v>2014</v>
      </c>
      <c r="B24" s="32">
        <v>120741</v>
      </c>
      <c r="C24" s="32">
        <v>44499</v>
      </c>
      <c r="D24" s="32">
        <v>165240</v>
      </c>
    </row>
    <row r="25" spans="1:4">
      <c r="A25" s="32">
        <v>2015</v>
      </c>
      <c r="B25" s="32">
        <v>120525</v>
      </c>
      <c r="C25" s="32">
        <v>44950</v>
      </c>
      <c r="D25" s="32">
        <v>165475</v>
      </c>
    </row>
    <row r="26" spans="1:4">
      <c r="A26" s="32">
        <v>2016</v>
      </c>
      <c r="B26" s="32">
        <v>119643.02000000002</v>
      </c>
      <c r="C26" s="32">
        <v>45074</v>
      </c>
      <c r="D26" s="32">
        <v>164717.02000000002</v>
      </c>
    </row>
    <row r="27" spans="1:4">
      <c r="A27" s="32">
        <v>2017</v>
      </c>
      <c r="B27" s="32">
        <v>119723.00000000001</v>
      </c>
      <c r="C27" s="32">
        <v>45077</v>
      </c>
      <c r="D27" s="32">
        <v>164800</v>
      </c>
    </row>
    <row r="28" spans="1:4">
      <c r="A28" s="32">
        <v>2018</v>
      </c>
      <c r="B28" s="32">
        <v>119317</v>
      </c>
      <c r="C28" s="32">
        <v>45197</v>
      </c>
      <c r="D28" s="32">
        <v>164514</v>
      </c>
    </row>
    <row r="29" spans="1:4">
      <c r="A29" s="32">
        <v>2019</v>
      </c>
      <c r="B29" s="32">
        <v>119146</v>
      </c>
      <c r="C29" s="32">
        <v>45305</v>
      </c>
      <c r="D29" s="32">
        <v>164451</v>
      </c>
    </row>
    <row r="30" spans="1:4">
      <c r="A30" s="32">
        <v>2020</v>
      </c>
      <c r="B30" s="32">
        <v>118647.5</v>
      </c>
      <c r="C30" s="32">
        <v>45054.400000000009</v>
      </c>
      <c r="D30" s="32">
        <v>163701.90000000002</v>
      </c>
    </row>
    <row r="31" spans="1:4">
      <c r="A31" s="32">
        <v>2021</v>
      </c>
      <c r="B31" s="32">
        <v>118606.99999999999</v>
      </c>
      <c r="C31" s="32">
        <v>44822</v>
      </c>
      <c r="D31" s="32">
        <v>163429</v>
      </c>
    </row>
    <row r="32" spans="1:4">
      <c r="A32" s="32"/>
      <c r="B32" s="32"/>
      <c r="C32" s="32"/>
      <c r="D32" s="32"/>
    </row>
    <row r="33" spans="1:4">
      <c r="A33" s="69" t="s">
        <v>22</v>
      </c>
      <c r="B33" s="70"/>
      <c r="C33" s="70"/>
      <c r="D33" s="70"/>
    </row>
    <row r="34" spans="1:4">
      <c r="A34" s="70"/>
      <c r="B34" s="70"/>
      <c r="C34" s="70"/>
      <c r="D34" s="70"/>
    </row>
    <row r="35" spans="1:4">
      <c r="A35" s="70"/>
      <c r="B35" s="70"/>
      <c r="C35" s="70"/>
      <c r="D35" s="70"/>
    </row>
    <row r="36" spans="1:4">
      <c r="A36" s="70"/>
      <c r="B36" s="70"/>
      <c r="C36" s="70"/>
      <c r="D36" s="70"/>
    </row>
    <row r="37" spans="1:4">
      <c r="A37" s="70"/>
      <c r="B37" s="70"/>
      <c r="C37" s="70"/>
      <c r="D37" s="70"/>
    </row>
    <row r="38" spans="1:4">
      <c r="A38" s="70"/>
      <c r="B38" s="70"/>
      <c r="C38" s="70"/>
      <c r="D38" s="70"/>
    </row>
    <row r="39" spans="1:4">
      <c r="A39" s="70"/>
      <c r="B39" s="70"/>
      <c r="C39" s="70"/>
      <c r="D39" s="70"/>
    </row>
    <row r="40" spans="1:4">
      <c r="A40" s="70"/>
      <c r="B40" s="70"/>
      <c r="C40" s="70"/>
      <c r="D40" s="70"/>
    </row>
    <row r="41" spans="1:4">
      <c r="A41" s="70"/>
      <c r="B41" s="70"/>
      <c r="C41" s="70"/>
      <c r="D41" s="70"/>
    </row>
  </sheetData>
  <mergeCells count="1">
    <mergeCell ref="A33:D4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CA7F8-F142-463B-A6FE-5860B1E7E3B6}">
  <dimension ref="A1:D20"/>
  <sheetViews>
    <sheetView zoomScale="175" zoomScaleNormal="175" workbookViewId="0">
      <selection activeCell="A2" sqref="A2:D11"/>
    </sheetView>
  </sheetViews>
  <sheetFormatPr baseColWidth="10" defaultRowHeight="14.4"/>
  <cols>
    <col min="1" max="1" width="11.5546875" customWidth="1"/>
    <col min="2" max="2" width="13.33203125" bestFit="1" customWidth="1"/>
    <col min="3" max="3" width="16" style="35" customWidth="1"/>
    <col min="4" max="4" width="15.77734375" customWidth="1"/>
  </cols>
  <sheetData>
    <row r="1" spans="1:4">
      <c r="A1" s="32"/>
      <c r="B1" s="32"/>
      <c r="C1" s="40"/>
      <c r="D1" s="32"/>
    </row>
    <row r="2" spans="1:4">
      <c r="A2" s="43" t="s">
        <v>1</v>
      </c>
      <c r="B2" s="32" t="s">
        <v>17</v>
      </c>
      <c r="C2" s="40" t="s">
        <v>18</v>
      </c>
      <c r="D2" s="32" t="s">
        <v>23</v>
      </c>
    </row>
    <row r="3" spans="1:4">
      <c r="A3" s="32"/>
      <c r="B3" s="83" t="s">
        <v>24</v>
      </c>
      <c r="C3" s="84" t="s">
        <v>24</v>
      </c>
      <c r="D3" s="85" t="s">
        <v>24</v>
      </c>
    </row>
    <row r="4" spans="1:4">
      <c r="A4" s="41">
        <v>1995</v>
      </c>
      <c r="B4" s="41">
        <v>119370</v>
      </c>
      <c r="C4" s="42">
        <v>52820</v>
      </c>
      <c r="D4" s="41">
        <v>172190</v>
      </c>
    </row>
    <row r="5" spans="1:4">
      <c r="A5" s="41">
        <v>2000</v>
      </c>
      <c r="B5" s="41">
        <v>119040</v>
      </c>
      <c r="C5" s="42">
        <v>50480</v>
      </c>
      <c r="D5" s="41">
        <v>169520</v>
      </c>
    </row>
    <row r="6" spans="1:4">
      <c r="A6" s="41">
        <v>2005</v>
      </c>
      <c r="B6" s="41">
        <v>120000</v>
      </c>
      <c r="C6" s="42">
        <v>49290</v>
      </c>
      <c r="D6" s="41">
        <v>169290</v>
      </c>
    </row>
    <row r="7" spans="1:4">
      <c r="A7" s="41">
        <v>2010</v>
      </c>
      <c r="B7" s="41">
        <v>119440</v>
      </c>
      <c r="C7" s="42">
        <v>46550</v>
      </c>
      <c r="D7" s="41">
        <v>165990</v>
      </c>
    </row>
    <row r="8" spans="1:4">
      <c r="A8" s="41">
        <v>2015</v>
      </c>
      <c r="B8" s="41">
        <v>119460</v>
      </c>
      <c r="C8" s="42">
        <v>46771</v>
      </c>
      <c r="D8" s="41">
        <v>166231</v>
      </c>
    </row>
    <row r="9" spans="1:4">
      <c r="A9" s="41">
        <v>2020</v>
      </c>
      <c r="B9" s="41">
        <v>117637</v>
      </c>
      <c r="C9" s="42">
        <v>47303</v>
      </c>
      <c r="D9" s="41">
        <v>164940</v>
      </c>
    </row>
    <row r="10" spans="1:4">
      <c r="A10" s="41">
        <v>2021</v>
      </c>
      <c r="B10" s="41">
        <v>117584</v>
      </c>
      <c r="C10" s="42">
        <v>47297</v>
      </c>
      <c r="D10" s="41">
        <v>164881</v>
      </c>
    </row>
    <row r="11" spans="1:4">
      <c r="A11" s="86" t="s">
        <v>25</v>
      </c>
      <c r="B11" s="41">
        <v>1786</v>
      </c>
      <c r="C11" s="42">
        <f>C4-C10</f>
        <v>5523</v>
      </c>
      <c r="D11" s="41">
        <v>7309</v>
      </c>
    </row>
    <row r="12" spans="1:4" ht="48" customHeight="1">
      <c r="A12" s="69" t="s">
        <v>26</v>
      </c>
      <c r="B12" s="70"/>
      <c r="C12" s="70"/>
      <c r="D12" s="70"/>
    </row>
    <row r="13" spans="1:4">
      <c r="A13" s="70"/>
      <c r="B13" s="70"/>
      <c r="C13" s="70"/>
      <c r="D13" s="70"/>
    </row>
    <row r="14" spans="1:4">
      <c r="A14" s="70"/>
      <c r="B14" s="70"/>
      <c r="C14" s="70"/>
      <c r="D14" s="70"/>
    </row>
    <row r="15" spans="1:4">
      <c r="A15" s="70"/>
      <c r="B15" s="70"/>
      <c r="C15" s="70"/>
      <c r="D15" s="70"/>
    </row>
    <row r="16" spans="1:4">
      <c r="A16" s="70"/>
      <c r="B16" s="70"/>
      <c r="C16" s="70"/>
      <c r="D16" s="70"/>
    </row>
    <row r="17" spans="1:4">
      <c r="A17" s="70"/>
      <c r="B17" s="70"/>
      <c r="C17" s="70"/>
      <c r="D17" s="70"/>
    </row>
    <row r="18" spans="1:4">
      <c r="A18" s="70"/>
      <c r="B18" s="70"/>
      <c r="C18" s="70"/>
      <c r="D18" s="70"/>
    </row>
    <row r="19" spans="1:4">
      <c r="A19" s="70"/>
      <c r="B19" s="70"/>
      <c r="C19" s="70"/>
      <c r="D19" s="70"/>
    </row>
    <row r="20" spans="1:4">
      <c r="A20" s="70"/>
      <c r="B20" s="70"/>
      <c r="C20" s="70"/>
      <c r="D20" s="70"/>
    </row>
  </sheetData>
  <mergeCells count="1">
    <mergeCell ref="A12:D20"/>
  </mergeCells>
  <pageMargins left="0.7" right="0.7" top="0.78740157499999996" bottom="0.78740157499999996" header="0.3" footer="0.3"/>
  <pageSetup paperSize="9" orientation="portrait" horizontalDpi="4294967295" verticalDpi="4294967295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AEE7A-6056-4918-A83F-5D088B75756F}">
  <dimension ref="A1:L25"/>
  <sheetViews>
    <sheetView workbookViewId="0">
      <selection activeCell="A25" sqref="A25:L25"/>
    </sheetView>
  </sheetViews>
  <sheetFormatPr baseColWidth="10" defaultRowHeight="14.4"/>
  <cols>
    <col min="12" max="12" width="17" customWidth="1"/>
  </cols>
  <sheetData>
    <row r="1" spans="1:12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17.399999999999999">
      <c r="A2" s="10"/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8">
      <c r="A3" s="3"/>
      <c r="B3" s="3"/>
      <c r="C3" s="12"/>
      <c r="D3" s="12"/>
      <c r="E3" s="12"/>
      <c r="F3" s="12"/>
      <c r="G3" s="12"/>
      <c r="H3" s="12"/>
      <c r="I3" s="12"/>
      <c r="J3" s="12"/>
      <c r="K3" s="12"/>
      <c r="L3" s="26"/>
    </row>
    <row r="4" spans="1:12" ht="18">
      <c r="A4" s="75" t="s">
        <v>1</v>
      </c>
      <c r="B4" s="76"/>
      <c r="C4" s="46" t="s">
        <v>2</v>
      </c>
      <c r="D4" s="46" t="s">
        <v>9</v>
      </c>
      <c r="E4" s="46" t="s">
        <v>10</v>
      </c>
      <c r="F4" s="46" t="s">
        <v>11</v>
      </c>
      <c r="G4" s="46" t="s">
        <v>8</v>
      </c>
      <c r="H4" s="46" t="s">
        <v>13</v>
      </c>
      <c r="I4" s="64" t="s">
        <v>3</v>
      </c>
      <c r="J4" s="65"/>
      <c r="K4" s="65"/>
      <c r="L4" s="46" t="s">
        <v>4</v>
      </c>
    </row>
    <row r="5" spans="1:12">
      <c r="A5" s="77"/>
      <c r="B5" s="78"/>
      <c r="C5" s="62"/>
      <c r="D5" s="62"/>
      <c r="E5" s="62"/>
      <c r="F5" s="62"/>
      <c r="G5" s="47"/>
      <c r="H5" s="47"/>
      <c r="I5" s="46" t="s">
        <v>12</v>
      </c>
      <c r="J5" s="54" t="s">
        <v>5</v>
      </c>
      <c r="K5" s="46" t="s">
        <v>14</v>
      </c>
      <c r="L5" s="62"/>
    </row>
    <row r="6" spans="1:12" ht="16.8" customHeight="1">
      <c r="A6" s="79"/>
      <c r="B6" s="80"/>
      <c r="C6" s="63"/>
      <c r="D6" s="63"/>
      <c r="E6" s="63"/>
      <c r="F6" s="63"/>
      <c r="G6" s="48"/>
      <c r="H6" s="48"/>
      <c r="I6" s="63"/>
      <c r="J6" s="55"/>
      <c r="K6" s="49"/>
      <c r="L6" s="63"/>
    </row>
    <row r="7" spans="1:12" ht="17.399999999999999">
      <c r="A7" s="71" t="s">
        <v>16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8"/>
    </row>
    <row r="8" spans="1:12" ht="18">
      <c r="A8" s="5"/>
      <c r="B8" s="31">
        <v>1995</v>
      </c>
      <c r="C8" s="13">
        <v>118350</v>
      </c>
      <c r="D8" s="21">
        <v>190</v>
      </c>
      <c r="E8" s="21">
        <v>690</v>
      </c>
      <c r="F8" s="21">
        <v>380</v>
      </c>
      <c r="G8" s="21">
        <v>1020</v>
      </c>
      <c r="H8" s="21">
        <f>C8+D8+E8+F8+G8</f>
        <v>120630</v>
      </c>
      <c r="I8" s="21">
        <f t="shared" ref="I8:I14" si="0">J8+K8</f>
        <v>51370</v>
      </c>
      <c r="J8" s="13">
        <v>22330</v>
      </c>
      <c r="K8" s="21">
        <v>29040</v>
      </c>
      <c r="L8" s="27">
        <f>H8+I8</f>
        <v>172000</v>
      </c>
    </row>
    <row r="9" spans="1:12" ht="18">
      <c r="A9" s="5"/>
      <c r="B9" s="31">
        <v>2000</v>
      </c>
      <c r="C9" s="13">
        <v>118040</v>
      </c>
      <c r="D9" s="21">
        <v>90</v>
      </c>
      <c r="E9" s="21">
        <v>690</v>
      </c>
      <c r="F9" s="21">
        <v>380</v>
      </c>
      <c r="G9" s="21">
        <v>1000</v>
      </c>
      <c r="H9" s="21">
        <f t="shared" ref="H9:H14" si="1">C9+D9+E9+F9+G9</f>
        <v>120200</v>
      </c>
      <c r="I9" s="21">
        <f t="shared" si="0"/>
        <v>49130</v>
      </c>
      <c r="J9" s="13">
        <v>20000</v>
      </c>
      <c r="K9" s="21">
        <v>29130</v>
      </c>
      <c r="L9" s="27">
        <f t="shared" ref="L9:L13" si="2">H9+I9</f>
        <v>169330</v>
      </c>
    </row>
    <row r="10" spans="1:12" ht="18">
      <c r="A10" s="4"/>
      <c r="B10" s="31">
        <v>2005</v>
      </c>
      <c r="C10" s="13">
        <v>119030</v>
      </c>
      <c r="D10" s="13">
        <v>50</v>
      </c>
      <c r="E10" s="13">
        <v>660</v>
      </c>
      <c r="F10" s="13">
        <v>350</v>
      </c>
      <c r="G10" s="13">
        <v>970</v>
      </c>
      <c r="H10" s="21">
        <f t="shared" si="1"/>
        <v>121060</v>
      </c>
      <c r="I10" s="21">
        <f t="shared" si="0"/>
        <v>47720</v>
      </c>
      <c r="J10" s="13">
        <v>18620</v>
      </c>
      <c r="K10" s="21">
        <v>29100</v>
      </c>
      <c r="L10" s="27">
        <f t="shared" si="2"/>
        <v>168780</v>
      </c>
    </row>
    <row r="11" spans="1:12" ht="18">
      <c r="A11" s="4"/>
      <c r="B11" s="31">
        <v>2010</v>
      </c>
      <c r="C11" s="13">
        <v>118470</v>
      </c>
      <c r="D11" s="13">
        <v>40</v>
      </c>
      <c r="E11" s="13">
        <v>650</v>
      </c>
      <c r="F11" s="13">
        <v>360</v>
      </c>
      <c r="G11" s="13">
        <v>970</v>
      </c>
      <c r="H11" s="21">
        <f t="shared" si="1"/>
        <v>120490</v>
      </c>
      <c r="I11" s="21">
        <f t="shared" si="0"/>
        <v>44440</v>
      </c>
      <c r="J11" s="13">
        <v>18990</v>
      </c>
      <c r="K11" s="13">
        <v>25450</v>
      </c>
      <c r="L11" s="27">
        <f t="shared" si="2"/>
        <v>164930</v>
      </c>
    </row>
    <row r="12" spans="1:12" ht="18">
      <c r="A12" s="4"/>
      <c r="B12" s="31">
        <v>2015</v>
      </c>
      <c r="C12" s="13">
        <v>118460</v>
      </c>
      <c r="D12" s="13">
        <v>20</v>
      </c>
      <c r="E12" s="13">
        <v>640</v>
      </c>
      <c r="F12" s="13">
        <v>400</v>
      </c>
      <c r="G12" s="13">
        <v>1000</v>
      </c>
      <c r="H12" s="21">
        <f t="shared" si="1"/>
        <v>120520</v>
      </c>
      <c r="I12" s="21">
        <f t="shared" si="0"/>
        <v>44950</v>
      </c>
      <c r="J12" s="13">
        <v>18440</v>
      </c>
      <c r="K12" s="13">
        <v>26510</v>
      </c>
      <c r="L12" s="27">
        <f t="shared" si="2"/>
        <v>165470</v>
      </c>
    </row>
    <row r="13" spans="1:12" ht="18">
      <c r="A13" s="4"/>
      <c r="B13" s="31">
        <v>2020</v>
      </c>
      <c r="C13" s="13">
        <v>116640</v>
      </c>
      <c r="D13" s="22">
        <v>30</v>
      </c>
      <c r="E13" s="22">
        <v>630</v>
      </c>
      <c r="F13" s="22">
        <v>350</v>
      </c>
      <c r="G13" s="13">
        <v>1000</v>
      </c>
      <c r="H13" s="21">
        <f t="shared" si="1"/>
        <v>118650</v>
      </c>
      <c r="I13" s="21">
        <f t="shared" si="0"/>
        <v>45050</v>
      </c>
      <c r="J13" s="13">
        <v>19000</v>
      </c>
      <c r="K13" s="13">
        <v>26050</v>
      </c>
      <c r="L13" s="27">
        <f t="shared" si="2"/>
        <v>163700</v>
      </c>
    </row>
    <row r="14" spans="1:12" ht="18">
      <c r="A14" s="4"/>
      <c r="B14" s="31">
        <v>2021</v>
      </c>
      <c r="C14" s="13">
        <v>116580</v>
      </c>
      <c r="D14" s="22">
        <v>20</v>
      </c>
      <c r="E14" s="22">
        <v>630</v>
      </c>
      <c r="F14" s="22">
        <v>380</v>
      </c>
      <c r="G14" s="13">
        <v>1000</v>
      </c>
      <c r="H14" s="21">
        <f t="shared" si="1"/>
        <v>118610</v>
      </c>
      <c r="I14" s="21">
        <f t="shared" si="0"/>
        <v>44820</v>
      </c>
      <c r="J14" s="13">
        <v>19220</v>
      </c>
      <c r="K14" s="13">
        <v>25600</v>
      </c>
      <c r="L14" s="27">
        <f>H14+I14</f>
        <v>163430</v>
      </c>
    </row>
    <row r="15" spans="1:12" ht="17.399999999999999">
      <c r="A15" s="72" t="s">
        <v>7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4"/>
    </row>
    <row r="16" spans="1:12" ht="17.399999999999999">
      <c r="A16" s="8"/>
      <c r="B16" s="9"/>
      <c r="C16" s="14"/>
      <c r="D16" s="14"/>
      <c r="E16" s="14"/>
      <c r="F16" s="14"/>
      <c r="G16" s="14"/>
      <c r="H16" s="14"/>
      <c r="I16" s="14"/>
      <c r="J16" s="14"/>
      <c r="K16" s="14"/>
      <c r="L16" s="28"/>
    </row>
    <row r="17" spans="1:12" ht="18">
      <c r="A17" s="5"/>
      <c r="B17" s="31">
        <v>1995</v>
      </c>
      <c r="C17" s="15">
        <v>68.2</v>
      </c>
      <c r="D17" s="23">
        <v>0.1</v>
      </c>
      <c r="E17" s="23">
        <v>0.4</v>
      </c>
      <c r="F17" s="23">
        <v>0.2</v>
      </c>
      <c r="G17" s="23">
        <v>0.6</v>
      </c>
      <c r="H17" s="23">
        <f t="shared" ref="H17:H23" si="3">C17+D17+E17+F17+G17</f>
        <v>69.5</v>
      </c>
      <c r="I17" s="23">
        <v>30.5</v>
      </c>
      <c r="J17" s="23">
        <v>12.9</v>
      </c>
      <c r="K17" s="23"/>
      <c r="L17" s="29">
        <f t="shared" ref="L17:L23" si="4">H17+I17</f>
        <v>100</v>
      </c>
    </row>
    <row r="18" spans="1:12" ht="18">
      <c r="A18" s="5"/>
      <c r="B18" s="31">
        <v>2000</v>
      </c>
      <c r="C18" s="15">
        <v>69.2</v>
      </c>
      <c r="D18" s="23">
        <v>0.1</v>
      </c>
      <c r="E18" s="23">
        <v>0.4</v>
      </c>
      <c r="F18" s="23">
        <v>0.2</v>
      </c>
      <c r="G18" s="23">
        <v>0.6</v>
      </c>
      <c r="H18" s="23">
        <f t="shared" si="3"/>
        <v>70.5</v>
      </c>
      <c r="I18" s="23">
        <v>29.6</v>
      </c>
      <c r="J18" s="23">
        <v>11.7</v>
      </c>
      <c r="K18" s="23"/>
      <c r="L18" s="29">
        <f t="shared" si="4"/>
        <v>100.1</v>
      </c>
    </row>
    <row r="19" spans="1:12" ht="18">
      <c r="A19" s="5"/>
      <c r="B19" s="31">
        <v>2005</v>
      </c>
      <c r="C19" s="15">
        <v>69.900000000000006</v>
      </c>
      <c r="D19" s="23">
        <v>0</v>
      </c>
      <c r="E19" s="23">
        <v>0.4</v>
      </c>
      <c r="F19" s="23">
        <v>0.2</v>
      </c>
      <c r="G19" s="23">
        <v>0.6</v>
      </c>
      <c r="H19" s="23">
        <f t="shared" si="3"/>
        <v>71.100000000000009</v>
      </c>
      <c r="I19" s="23">
        <v>28.9</v>
      </c>
      <c r="J19" s="23">
        <v>10.9</v>
      </c>
      <c r="K19" s="23"/>
      <c r="L19" s="29">
        <f t="shared" si="4"/>
        <v>100</v>
      </c>
    </row>
    <row r="20" spans="1:12" ht="18">
      <c r="A20" s="5"/>
      <c r="B20" s="31">
        <v>2010</v>
      </c>
      <c r="C20" s="15">
        <v>70.900000000000006</v>
      </c>
      <c r="D20" s="23">
        <v>0</v>
      </c>
      <c r="E20" s="23">
        <v>0.4</v>
      </c>
      <c r="F20" s="23">
        <v>0.2</v>
      </c>
      <c r="G20" s="23">
        <v>0.6</v>
      </c>
      <c r="H20" s="23">
        <f t="shared" si="3"/>
        <v>72.100000000000009</v>
      </c>
      <c r="I20" s="23">
        <v>27.9</v>
      </c>
      <c r="J20" s="23">
        <v>11.4</v>
      </c>
      <c r="K20" s="23"/>
      <c r="L20" s="29">
        <f t="shared" si="4"/>
        <v>100</v>
      </c>
    </row>
    <row r="21" spans="1:12" ht="18">
      <c r="A21" s="5"/>
      <c r="B21" s="31">
        <v>2015</v>
      </c>
      <c r="C21" s="15">
        <v>70.8</v>
      </c>
      <c r="D21" s="23">
        <v>0</v>
      </c>
      <c r="E21" s="23">
        <v>0.4</v>
      </c>
      <c r="F21" s="23">
        <v>0.2</v>
      </c>
      <c r="G21" s="23">
        <v>0.6</v>
      </c>
      <c r="H21" s="23">
        <f t="shared" si="3"/>
        <v>72</v>
      </c>
      <c r="I21" s="23">
        <v>28</v>
      </c>
      <c r="J21" s="23">
        <v>11</v>
      </c>
      <c r="K21" s="23"/>
      <c r="L21" s="29">
        <f t="shared" si="4"/>
        <v>100</v>
      </c>
    </row>
    <row r="22" spans="1:12" ht="18">
      <c r="A22" s="5"/>
      <c r="B22" s="31">
        <v>2020</v>
      </c>
      <c r="C22" s="15">
        <v>70.285085869237719</v>
      </c>
      <c r="D22" s="24">
        <v>1.6510997288339862E-2</v>
      </c>
      <c r="E22" s="24">
        <v>0.3825248568846038</v>
      </c>
      <c r="F22" s="24">
        <v>0.21012353118409158</v>
      </c>
      <c r="G22" s="23">
        <v>0.60168725519734856</v>
      </c>
      <c r="H22" s="23">
        <f t="shared" si="3"/>
        <v>71.495932509792098</v>
      </c>
      <c r="I22" s="23">
        <v>28.50418800843628</v>
      </c>
      <c r="J22" s="23">
        <v>11.450376619463695</v>
      </c>
      <c r="K22" s="23"/>
      <c r="L22" s="29">
        <f t="shared" si="4"/>
        <v>100.00012051822839</v>
      </c>
    </row>
    <row r="23" spans="1:12" ht="18">
      <c r="A23" s="5"/>
      <c r="B23" s="31">
        <v>2021</v>
      </c>
      <c r="C23" s="15">
        <v>70.264291956724833</v>
      </c>
      <c r="D23" s="24">
        <v>1.0848928668294006E-2</v>
      </c>
      <c r="E23" s="24">
        <v>0.37850706687159086</v>
      </c>
      <c r="F23" s="24">
        <v>0.22722478377482447</v>
      </c>
      <c r="G23" s="23">
        <v>0.60573185064641533</v>
      </c>
      <c r="H23" s="23">
        <f t="shared" si="3"/>
        <v>71.486604586685971</v>
      </c>
      <c r="I23" s="23">
        <v>28.5067655124612</v>
      </c>
      <c r="J23" s="23">
        <v>11.586053099478649</v>
      </c>
      <c r="K23" s="23"/>
      <c r="L23" s="29">
        <f t="shared" si="4"/>
        <v>99.993370099147171</v>
      </c>
    </row>
    <row r="24" spans="1:12" ht="18">
      <c r="A24" s="6"/>
      <c r="B24" s="7"/>
      <c r="C24" s="16"/>
      <c r="D24" s="25"/>
      <c r="E24" s="25"/>
      <c r="F24" s="25"/>
      <c r="G24" s="25"/>
      <c r="H24" s="25"/>
      <c r="I24" s="25"/>
      <c r="J24" s="25"/>
      <c r="K24" s="25"/>
      <c r="L24" s="30"/>
    </row>
    <row r="25" spans="1:12" ht="103.2" customHeight="1">
      <c r="A25" s="44" t="s">
        <v>15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</row>
  </sheetData>
  <mergeCells count="16">
    <mergeCell ref="A25:L25"/>
    <mergeCell ref="A1:L1"/>
    <mergeCell ref="A4:B6"/>
    <mergeCell ref="C4:C6"/>
    <mergeCell ref="D4:D6"/>
    <mergeCell ref="E4:E6"/>
    <mergeCell ref="F4:F6"/>
    <mergeCell ref="G4:G6"/>
    <mergeCell ref="H4:H6"/>
    <mergeCell ref="I4:K4"/>
    <mergeCell ref="L4:L6"/>
    <mergeCell ref="I5:I6"/>
    <mergeCell ref="J5:J6"/>
    <mergeCell ref="K5:K6"/>
    <mergeCell ref="A7:L7"/>
    <mergeCell ref="A15:L1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34422-EDD5-4B08-BAA5-BBAFAA40631D}">
  <dimension ref="A1:K25"/>
  <sheetViews>
    <sheetView workbookViewId="0">
      <selection activeCell="A4" sqref="A4:K25"/>
    </sheetView>
  </sheetViews>
  <sheetFormatPr baseColWidth="10" defaultRowHeight="14.4"/>
  <sheetData>
    <row r="1" spans="1:1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7.399999999999999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8">
      <c r="A3" s="3"/>
      <c r="B3" s="12"/>
      <c r="C3" s="12"/>
      <c r="D3" s="12"/>
      <c r="E3" s="12"/>
      <c r="F3" s="12"/>
      <c r="G3" s="12"/>
      <c r="H3" s="12"/>
      <c r="I3" s="12"/>
      <c r="J3" s="12"/>
      <c r="K3" s="26"/>
    </row>
    <row r="4" spans="1:11" ht="18">
      <c r="A4" s="76"/>
      <c r="B4" s="46" t="s">
        <v>2</v>
      </c>
      <c r="C4" s="46" t="s">
        <v>9</v>
      </c>
      <c r="D4" s="46" t="s">
        <v>10</v>
      </c>
      <c r="E4" s="46" t="s">
        <v>11</v>
      </c>
      <c r="F4" s="46" t="s">
        <v>8</v>
      </c>
      <c r="G4" s="46" t="s">
        <v>13</v>
      </c>
      <c r="H4" s="64" t="s">
        <v>3</v>
      </c>
      <c r="I4" s="65"/>
      <c r="J4" s="65"/>
      <c r="K4" s="46" t="s">
        <v>4</v>
      </c>
    </row>
    <row r="5" spans="1:11">
      <c r="A5" s="78"/>
      <c r="B5" s="62"/>
      <c r="C5" s="62"/>
      <c r="D5" s="62"/>
      <c r="E5" s="62"/>
      <c r="F5" s="47"/>
      <c r="G5" s="47"/>
      <c r="H5" s="46" t="s">
        <v>12</v>
      </c>
      <c r="I5" s="54" t="s">
        <v>5</v>
      </c>
      <c r="J5" s="46" t="s">
        <v>14</v>
      </c>
      <c r="K5" s="62"/>
    </row>
    <row r="6" spans="1:11">
      <c r="A6" s="80"/>
      <c r="B6" s="63"/>
      <c r="C6" s="63"/>
      <c r="D6" s="63"/>
      <c r="E6" s="63"/>
      <c r="F6" s="48"/>
      <c r="G6" s="48"/>
      <c r="H6" s="63"/>
      <c r="I6" s="55"/>
      <c r="J6" s="49"/>
      <c r="K6" s="63"/>
    </row>
    <row r="7" spans="1:11">
      <c r="A7" s="67"/>
      <c r="B7" s="67"/>
      <c r="C7" s="67"/>
      <c r="D7" s="67"/>
      <c r="E7" s="67"/>
      <c r="F7" s="67"/>
      <c r="G7" s="67"/>
      <c r="H7" s="67"/>
      <c r="I7" s="67"/>
      <c r="J7" s="67"/>
      <c r="K7" s="68"/>
    </row>
    <row r="8" spans="1:11" ht="18">
      <c r="A8" s="31">
        <v>1995</v>
      </c>
      <c r="B8" s="13">
        <v>118350</v>
      </c>
      <c r="C8" s="21">
        <v>190</v>
      </c>
      <c r="D8" s="21">
        <v>690</v>
      </c>
      <c r="E8" s="21">
        <v>380</v>
      </c>
      <c r="F8" s="21">
        <v>1020</v>
      </c>
      <c r="G8" s="21">
        <f t="shared" ref="G8:G14" si="0">B8+C8+D8+E8+F8</f>
        <v>120630</v>
      </c>
      <c r="H8" s="21">
        <f t="shared" ref="H8:H14" si="1">I8+J8</f>
        <v>51370</v>
      </c>
      <c r="I8" s="13">
        <v>22330</v>
      </c>
      <c r="J8" s="21">
        <v>29040</v>
      </c>
      <c r="K8" s="27">
        <f>G8+H8</f>
        <v>172000</v>
      </c>
    </row>
    <row r="9" spans="1:11" ht="18">
      <c r="A9" s="31">
        <v>2000</v>
      </c>
      <c r="B9" s="13">
        <v>118040</v>
      </c>
      <c r="C9" s="21">
        <v>90</v>
      </c>
      <c r="D9" s="21">
        <v>690</v>
      </c>
      <c r="E9" s="21">
        <v>380</v>
      </c>
      <c r="F9" s="21">
        <v>1000</v>
      </c>
      <c r="G9" s="21">
        <f t="shared" si="0"/>
        <v>120200</v>
      </c>
      <c r="H9" s="21">
        <f t="shared" si="1"/>
        <v>49130</v>
      </c>
      <c r="I9" s="13">
        <v>20000</v>
      </c>
      <c r="J9" s="21">
        <v>29130</v>
      </c>
      <c r="K9" s="27">
        <f t="shared" ref="K9:K13" si="2">G9+H9</f>
        <v>169330</v>
      </c>
    </row>
    <row r="10" spans="1:11" ht="18">
      <c r="A10" s="31">
        <v>2005</v>
      </c>
      <c r="B10" s="13">
        <v>119030</v>
      </c>
      <c r="C10" s="13">
        <v>50</v>
      </c>
      <c r="D10" s="13">
        <v>660</v>
      </c>
      <c r="E10" s="13">
        <v>350</v>
      </c>
      <c r="F10" s="13">
        <v>970</v>
      </c>
      <c r="G10" s="21">
        <f t="shared" si="0"/>
        <v>121060</v>
      </c>
      <c r="H10" s="21">
        <f t="shared" si="1"/>
        <v>47720</v>
      </c>
      <c r="I10" s="13">
        <v>18620</v>
      </c>
      <c r="J10" s="21">
        <v>29100</v>
      </c>
      <c r="K10" s="27">
        <f t="shared" si="2"/>
        <v>168780</v>
      </c>
    </row>
    <row r="11" spans="1:11" ht="18">
      <c r="A11" s="31">
        <v>2010</v>
      </c>
      <c r="B11" s="13">
        <v>118470</v>
      </c>
      <c r="C11" s="13">
        <v>40</v>
      </c>
      <c r="D11" s="13">
        <v>650</v>
      </c>
      <c r="E11" s="13">
        <v>360</v>
      </c>
      <c r="F11" s="13">
        <v>970</v>
      </c>
      <c r="G11" s="21">
        <f t="shared" si="0"/>
        <v>120490</v>
      </c>
      <c r="H11" s="21">
        <f t="shared" si="1"/>
        <v>44440</v>
      </c>
      <c r="I11" s="13">
        <v>18990</v>
      </c>
      <c r="J11" s="13">
        <v>25450</v>
      </c>
      <c r="K11" s="27">
        <f t="shared" si="2"/>
        <v>164930</v>
      </c>
    </row>
    <row r="12" spans="1:11" ht="18">
      <c r="A12" s="31">
        <v>2015</v>
      </c>
      <c r="B12" s="13">
        <v>118460</v>
      </c>
      <c r="C12" s="13">
        <v>20</v>
      </c>
      <c r="D12" s="13">
        <v>640</v>
      </c>
      <c r="E12" s="13">
        <v>400</v>
      </c>
      <c r="F12" s="13">
        <v>1000</v>
      </c>
      <c r="G12" s="21">
        <f t="shared" si="0"/>
        <v>120520</v>
      </c>
      <c r="H12" s="21">
        <f t="shared" si="1"/>
        <v>44950</v>
      </c>
      <c r="I12" s="13">
        <v>18440</v>
      </c>
      <c r="J12" s="13">
        <v>26510</v>
      </c>
      <c r="K12" s="27">
        <f t="shared" si="2"/>
        <v>165470</v>
      </c>
    </row>
    <row r="13" spans="1:11" ht="18">
      <c r="A13" s="31">
        <v>2020</v>
      </c>
      <c r="B13" s="13">
        <v>116640</v>
      </c>
      <c r="C13" s="22">
        <v>30</v>
      </c>
      <c r="D13" s="22">
        <v>630</v>
      </c>
      <c r="E13" s="22">
        <v>350</v>
      </c>
      <c r="F13" s="13">
        <v>1000</v>
      </c>
      <c r="G13" s="21">
        <f t="shared" si="0"/>
        <v>118650</v>
      </c>
      <c r="H13" s="21">
        <f t="shared" si="1"/>
        <v>45050</v>
      </c>
      <c r="I13" s="13">
        <v>19000</v>
      </c>
      <c r="J13" s="13">
        <v>26050</v>
      </c>
      <c r="K13" s="27">
        <f t="shared" si="2"/>
        <v>163700</v>
      </c>
    </row>
    <row r="14" spans="1:11" ht="18">
      <c r="A14" s="31">
        <v>2021</v>
      </c>
      <c r="B14" s="13">
        <v>116580</v>
      </c>
      <c r="C14" s="22">
        <v>20</v>
      </c>
      <c r="D14" s="22">
        <v>630</v>
      </c>
      <c r="E14" s="22">
        <v>380</v>
      </c>
      <c r="F14" s="13">
        <v>1000</v>
      </c>
      <c r="G14" s="21">
        <f t="shared" si="0"/>
        <v>118610</v>
      </c>
      <c r="H14" s="21">
        <f t="shared" si="1"/>
        <v>44820</v>
      </c>
      <c r="I14" s="13">
        <v>19220</v>
      </c>
      <c r="J14" s="13">
        <v>25600</v>
      </c>
      <c r="K14" s="27">
        <f>G14+H14</f>
        <v>163430</v>
      </c>
    </row>
    <row r="15" spans="1:11" ht="17.399999999999999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4"/>
    </row>
    <row r="16" spans="1:11" ht="17.399999999999999">
      <c r="A16" s="9"/>
      <c r="B16" s="14"/>
      <c r="C16" s="14"/>
      <c r="D16" s="14"/>
      <c r="E16" s="14"/>
      <c r="F16" s="14"/>
      <c r="G16" s="14"/>
      <c r="H16" s="14"/>
      <c r="I16" s="14"/>
      <c r="J16" s="14"/>
      <c r="K16" s="28"/>
    </row>
    <row r="17" spans="1:11" ht="18">
      <c r="A17" s="31">
        <v>1995</v>
      </c>
      <c r="B17" s="15">
        <v>68.2</v>
      </c>
      <c r="C17" s="23">
        <v>0.1</v>
      </c>
      <c r="D17" s="23">
        <v>0.4</v>
      </c>
      <c r="E17" s="23">
        <v>0.2</v>
      </c>
      <c r="F17" s="23">
        <v>0.6</v>
      </c>
      <c r="G17" s="23">
        <f t="shared" ref="G17:G23" si="3">B17+C17+D17+E17+F17</f>
        <v>69.5</v>
      </c>
      <c r="H17" s="23">
        <v>30.5</v>
      </c>
      <c r="I17" s="23">
        <v>12.9</v>
      </c>
      <c r="J17" s="23"/>
      <c r="K17" s="29">
        <f t="shared" ref="K17:K23" si="4">G17+H17</f>
        <v>100</v>
      </c>
    </row>
    <row r="18" spans="1:11" ht="18">
      <c r="A18" s="31">
        <v>2000</v>
      </c>
      <c r="B18" s="15">
        <v>69.2</v>
      </c>
      <c r="C18" s="23">
        <v>0.1</v>
      </c>
      <c r="D18" s="23">
        <v>0.4</v>
      </c>
      <c r="E18" s="23">
        <v>0.2</v>
      </c>
      <c r="F18" s="23">
        <v>0.6</v>
      </c>
      <c r="G18" s="23">
        <f t="shared" si="3"/>
        <v>70.5</v>
      </c>
      <c r="H18" s="23">
        <v>29.6</v>
      </c>
      <c r="I18" s="23">
        <v>11.7</v>
      </c>
      <c r="J18" s="23"/>
      <c r="K18" s="29">
        <f t="shared" si="4"/>
        <v>100.1</v>
      </c>
    </row>
    <row r="19" spans="1:11" ht="18">
      <c r="A19" s="31">
        <v>2005</v>
      </c>
      <c r="B19" s="15">
        <v>69.900000000000006</v>
      </c>
      <c r="C19" s="23">
        <v>0</v>
      </c>
      <c r="D19" s="23">
        <v>0.4</v>
      </c>
      <c r="E19" s="23">
        <v>0.2</v>
      </c>
      <c r="F19" s="23">
        <v>0.6</v>
      </c>
      <c r="G19" s="23">
        <f t="shared" si="3"/>
        <v>71.100000000000009</v>
      </c>
      <c r="H19" s="23">
        <v>28.9</v>
      </c>
      <c r="I19" s="23">
        <v>10.9</v>
      </c>
      <c r="J19" s="23"/>
      <c r="K19" s="29">
        <f t="shared" si="4"/>
        <v>100</v>
      </c>
    </row>
    <row r="20" spans="1:11" ht="18">
      <c r="A20" s="31">
        <v>2010</v>
      </c>
      <c r="B20" s="15">
        <v>70.900000000000006</v>
      </c>
      <c r="C20" s="23">
        <v>0</v>
      </c>
      <c r="D20" s="23">
        <v>0.4</v>
      </c>
      <c r="E20" s="23">
        <v>0.2</v>
      </c>
      <c r="F20" s="23">
        <v>0.6</v>
      </c>
      <c r="G20" s="23">
        <f t="shared" si="3"/>
        <v>72.100000000000009</v>
      </c>
      <c r="H20" s="23">
        <v>27.9</v>
      </c>
      <c r="I20" s="23">
        <v>11.4</v>
      </c>
      <c r="J20" s="23"/>
      <c r="K20" s="29">
        <f t="shared" si="4"/>
        <v>100</v>
      </c>
    </row>
    <row r="21" spans="1:11" ht="18">
      <c r="A21" s="31">
        <v>2015</v>
      </c>
      <c r="B21" s="15">
        <v>70.8</v>
      </c>
      <c r="C21" s="23">
        <v>0</v>
      </c>
      <c r="D21" s="23">
        <v>0.4</v>
      </c>
      <c r="E21" s="23">
        <v>0.2</v>
      </c>
      <c r="F21" s="23">
        <v>0.6</v>
      </c>
      <c r="G21" s="23">
        <f t="shared" si="3"/>
        <v>72</v>
      </c>
      <c r="H21" s="23">
        <v>28</v>
      </c>
      <c r="I21" s="23">
        <v>11</v>
      </c>
      <c r="J21" s="23"/>
      <c r="K21" s="29">
        <f t="shared" si="4"/>
        <v>100</v>
      </c>
    </row>
    <row r="22" spans="1:11" ht="18">
      <c r="A22" s="31">
        <v>2020</v>
      </c>
      <c r="B22" s="15">
        <v>70.285085869237719</v>
      </c>
      <c r="C22" s="24">
        <v>1.6510997288339862E-2</v>
      </c>
      <c r="D22" s="24">
        <v>0.3825248568846038</v>
      </c>
      <c r="E22" s="24">
        <v>0.21012353118409158</v>
      </c>
      <c r="F22" s="23">
        <v>0.60168725519734856</v>
      </c>
      <c r="G22" s="23">
        <f t="shared" si="3"/>
        <v>71.495932509792098</v>
      </c>
      <c r="H22" s="23">
        <v>28.50418800843628</v>
      </c>
      <c r="I22" s="23">
        <v>11.450376619463695</v>
      </c>
      <c r="J22" s="23"/>
      <c r="K22" s="29">
        <f t="shared" si="4"/>
        <v>100.00012051822839</v>
      </c>
    </row>
    <row r="23" spans="1:11" ht="18">
      <c r="A23" s="31">
        <v>2021</v>
      </c>
      <c r="B23" s="15">
        <v>70.264291956724833</v>
      </c>
      <c r="C23" s="24">
        <v>1.0848928668294006E-2</v>
      </c>
      <c r="D23" s="24">
        <v>0.37850706687159086</v>
      </c>
      <c r="E23" s="24">
        <v>0.22722478377482447</v>
      </c>
      <c r="F23" s="23">
        <v>0.60573185064641533</v>
      </c>
      <c r="G23" s="23">
        <f t="shared" si="3"/>
        <v>71.486604586685971</v>
      </c>
      <c r="H23" s="23">
        <v>28.5067655124612</v>
      </c>
      <c r="I23" s="23">
        <v>11.586053099478649</v>
      </c>
      <c r="J23" s="23"/>
      <c r="K23" s="29">
        <f t="shared" si="4"/>
        <v>99.993370099147171</v>
      </c>
    </row>
    <row r="24" spans="1:11" ht="18">
      <c r="A24" s="7"/>
      <c r="B24" s="16"/>
      <c r="C24" s="25"/>
      <c r="D24" s="25"/>
      <c r="E24" s="25"/>
      <c r="F24" s="25"/>
      <c r="G24" s="25"/>
      <c r="H24" s="25"/>
      <c r="I24" s="25"/>
      <c r="J24" s="25"/>
      <c r="K24" s="30"/>
    </row>
    <row r="25" spans="1:11" ht="73.8" customHeight="1">
      <c r="A25" s="81" t="s">
        <v>15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</row>
  </sheetData>
  <mergeCells count="16">
    <mergeCell ref="A25:K25"/>
    <mergeCell ref="A1:K1"/>
    <mergeCell ref="A4:A6"/>
    <mergeCell ref="B4:B6"/>
    <mergeCell ref="C4:C6"/>
    <mergeCell ref="D4:D6"/>
    <mergeCell ref="E4:E6"/>
    <mergeCell ref="F4:F6"/>
    <mergeCell ref="G4:G6"/>
    <mergeCell ref="H4:J4"/>
    <mergeCell ref="K4:K6"/>
    <mergeCell ref="H5:H6"/>
    <mergeCell ref="I5:I6"/>
    <mergeCell ref="J5:J6"/>
    <mergeCell ref="A7:K7"/>
    <mergeCell ref="A15:K1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71E3F-B453-4515-A37B-D622C3F47139}">
  <dimension ref="A2:D12"/>
  <sheetViews>
    <sheetView workbookViewId="0">
      <selection activeCell="A12" sqref="A12:D12"/>
    </sheetView>
  </sheetViews>
  <sheetFormatPr baseColWidth="10" defaultRowHeight="14.4"/>
  <cols>
    <col min="1" max="1" width="14" customWidth="1"/>
    <col min="2" max="2" width="13" customWidth="1"/>
    <col min="3" max="3" width="15.44140625" customWidth="1"/>
    <col min="4" max="4" width="14.21875" customWidth="1"/>
  </cols>
  <sheetData>
    <row r="2" spans="1:4" ht="43.2" customHeight="1">
      <c r="A2" s="37" t="s">
        <v>19</v>
      </c>
      <c r="B2" s="37" t="s">
        <v>20</v>
      </c>
      <c r="C2" s="37" t="s">
        <v>21</v>
      </c>
      <c r="D2" s="38" t="s">
        <v>4</v>
      </c>
    </row>
    <row r="3" spans="1:4" ht="43.2" customHeight="1">
      <c r="A3" s="37"/>
      <c r="B3" s="37"/>
      <c r="C3" s="37"/>
      <c r="D3" s="38"/>
    </row>
    <row r="4" spans="1:4">
      <c r="A4" s="36">
        <v>1995</v>
      </c>
      <c r="B4" s="39">
        <v>120630</v>
      </c>
      <c r="C4" s="39">
        <v>51370</v>
      </c>
      <c r="D4" s="39">
        <v>172000</v>
      </c>
    </row>
    <row r="5" spans="1:4">
      <c r="A5" s="36">
        <v>2000</v>
      </c>
      <c r="B5" s="39">
        <v>120200</v>
      </c>
      <c r="C5" s="39">
        <v>49130</v>
      </c>
      <c r="D5" s="39">
        <v>169330</v>
      </c>
    </row>
    <row r="6" spans="1:4">
      <c r="A6" s="36">
        <v>2005</v>
      </c>
      <c r="B6" s="39">
        <v>121060</v>
      </c>
      <c r="C6" s="39">
        <v>47720</v>
      </c>
      <c r="D6" s="39">
        <v>168780</v>
      </c>
    </row>
    <row r="7" spans="1:4">
      <c r="A7" s="36">
        <v>2010</v>
      </c>
      <c r="B7" s="39">
        <v>120490</v>
      </c>
      <c r="C7" s="39">
        <v>44440</v>
      </c>
      <c r="D7" s="39">
        <v>164930</v>
      </c>
    </row>
    <row r="8" spans="1:4">
      <c r="A8" s="36">
        <v>2015</v>
      </c>
      <c r="B8" s="39">
        <v>120520</v>
      </c>
      <c r="C8" s="39">
        <v>44950</v>
      </c>
      <c r="D8" s="39">
        <v>165470</v>
      </c>
    </row>
    <row r="9" spans="1:4">
      <c r="A9" s="36">
        <v>2020</v>
      </c>
      <c r="B9" s="39">
        <v>118650</v>
      </c>
      <c r="C9" s="39">
        <v>45050</v>
      </c>
      <c r="D9" s="39">
        <v>163700</v>
      </c>
    </row>
    <row r="10" spans="1:4">
      <c r="A10" s="36">
        <v>2021</v>
      </c>
      <c r="B10" s="39">
        <v>118610</v>
      </c>
      <c r="C10" s="39">
        <v>44820</v>
      </c>
      <c r="D10" s="39">
        <v>163430</v>
      </c>
    </row>
    <row r="11" spans="1:4">
      <c r="B11" s="39"/>
    </row>
    <row r="12" spans="1:4" ht="129.6" customHeight="1">
      <c r="A12" s="82" t="s">
        <v>22</v>
      </c>
      <c r="B12" s="82"/>
      <c r="C12" s="82"/>
      <c r="D12" s="82"/>
    </row>
  </sheetData>
  <mergeCells count="1">
    <mergeCell ref="A12:D12"/>
  </mergeCells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Tabelle1</vt:lpstr>
      <vt:lpstr>Tabelle7</vt:lpstr>
      <vt:lpstr>Tabelle8</vt:lpstr>
      <vt:lpstr>Tabelle2</vt:lpstr>
      <vt:lpstr>Tabelle3</vt:lpstr>
      <vt:lpstr>Tabelle4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 Milbert</dc:creator>
  <cp:lastModifiedBy>Gerhard Milbert</cp:lastModifiedBy>
  <cp:lastPrinted>2023-01-19T08:51:31Z</cp:lastPrinted>
  <dcterms:created xsi:type="dcterms:W3CDTF">2023-01-18T15:54:52Z</dcterms:created>
  <dcterms:modified xsi:type="dcterms:W3CDTF">2023-01-19T16:49:06Z</dcterms:modified>
</cp:coreProperties>
</file>